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761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기타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5" l="1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E12" i="4"/>
  <c r="E11" i="4"/>
  <c r="E10" i="4"/>
  <c r="E9" i="4"/>
  <c r="E8" i="4"/>
  <c r="E7" i="4"/>
  <c r="E6" i="4"/>
  <c r="E5" i="4"/>
  <c r="E4" i="4"/>
  <c r="E3" i="4"/>
  <c r="G16" i="3"/>
  <c r="G15" i="3"/>
  <c r="G14" i="3"/>
  <c r="G13" i="3"/>
  <c r="G12" i="3"/>
  <c r="G11" i="3"/>
  <c r="G10" i="3"/>
  <c r="G9" i="3"/>
  <c r="G8" i="3"/>
  <c r="G7" i="3"/>
  <c r="G6" i="3"/>
  <c r="G5" i="3"/>
  <c r="G4" i="3"/>
</calcChain>
</file>

<file path=xl/sharedStrings.xml><?xml version="1.0" encoding="utf-8"?>
<sst xmlns="http://schemas.openxmlformats.org/spreadsheetml/2006/main" count="433" uniqueCount="310">
  <si>
    <t>상반기 문화센터 수강생 모집 현황</t>
  </si>
  <si>
    <t>뮤지컬 예매 현황</t>
    <phoneticPr fontId="1" type="noConversion"/>
  </si>
  <si>
    <t>공연명</t>
    <phoneticPr fontId="1" type="noConversion"/>
  </si>
  <si>
    <t>장소</t>
    <phoneticPr fontId="1" type="noConversion"/>
  </si>
  <si>
    <t>관람등급</t>
    <phoneticPr fontId="1" type="noConversion"/>
  </si>
  <si>
    <t>공연시간</t>
    <phoneticPr fontId="1" type="noConversion"/>
  </si>
  <si>
    <t>공연료</t>
    <phoneticPr fontId="1" type="noConversion"/>
  </si>
  <si>
    <t>좌석수</t>
    <phoneticPr fontId="1" type="noConversion"/>
  </si>
  <si>
    <t>예매량</t>
    <phoneticPr fontId="1" type="noConversion"/>
  </si>
  <si>
    <t>킹아더</t>
    <phoneticPr fontId="1" type="noConversion"/>
  </si>
  <si>
    <t>충무아트센터</t>
    <phoneticPr fontId="1" type="noConversion"/>
  </si>
  <si>
    <t>8세 이상</t>
    <phoneticPr fontId="1" type="noConversion"/>
  </si>
  <si>
    <t>150분</t>
    <phoneticPr fontId="1" type="noConversion"/>
  </si>
  <si>
    <t>시데레우스</t>
    <phoneticPr fontId="1" type="noConversion"/>
  </si>
  <si>
    <t>8세 이상</t>
    <phoneticPr fontId="1" type="noConversion"/>
  </si>
  <si>
    <t>110분</t>
    <phoneticPr fontId="1" type="noConversion"/>
  </si>
  <si>
    <t>지킬 앤 하이드</t>
    <phoneticPr fontId="1" type="noConversion"/>
  </si>
  <si>
    <t>샤롯데씨어터</t>
    <phoneticPr fontId="1" type="noConversion"/>
  </si>
  <si>
    <t>170분</t>
    <phoneticPr fontId="1" type="noConversion"/>
  </si>
  <si>
    <t>스쿨 오브 락 월드투어</t>
    <phoneticPr fontId="1" type="noConversion"/>
  </si>
  <si>
    <t>160분</t>
    <phoneticPr fontId="1" type="noConversion"/>
  </si>
  <si>
    <t>엑스칼리버</t>
    <phoneticPr fontId="1" type="noConversion"/>
  </si>
  <si>
    <t>세종문화회관</t>
    <phoneticPr fontId="1" type="noConversion"/>
  </si>
  <si>
    <t>90분</t>
    <phoneticPr fontId="1" type="noConversion"/>
  </si>
  <si>
    <t>영웅</t>
    <phoneticPr fontId="1" type="noConversion"/>
  </si>
  <si>
    <t>160분</t>
    <phoneticPr fontId="1" type="noConversion"/>
  </si>
  <si>
    <t>해적</t>
    <phoneticPr fontId="1" type="noConversion"/>
  </si>
  <si>
    <t>드림아트센터</t>
    <phoneticPr fontId="1" type="noConversion"/>
  </si>
  <si>
    <t>14세 이상</t>
    <phoneticPr fontId="1" type="noConversion"/>
  </si>
  <si>
    <t>루드윅</t>
    <phoneticPr fontId="1" type="noConversion"/>
  </si>
  <si>
    <t>11세 이상</t>
    <phoneticPr fontId="1" type="noConversion"/>
  </si>
  <si>
    <t>그날들</t>
    <phoneticPr fontId="1" type="noConversion"/>
  </si>
  <si>
    <t>블루스퀘어</t>
    <phoneticPr fontId="1" type="noConversion"/>
  </si>
  <si>
    <t>155분</t>
    <phoneticPr fontId="1" type="noConversion"/>
  </si>
  <si>
    <t>안나 카레니나</t>
    <phoneticPr fontId="1" type="noConversion"/>
  </si>
  <si>
    <t>150분</t>
    <phoneticPr fontId="1" type="noConversion"/>
  </si>
  <si>
    <t>라이온 킹</t>
    <phoneticPr fontId="1" type="noConversion"/>
  </si>
  <si>
    <t>드림씨어터</t>
    <phoneticPr fontId="1" type="noConversion"/>
  </si>
  <si>
    <t>나빌레라</t>
    <phoneticPr fontId="1" type="noConversion"/>
  </si>
  <si>
    <t>예술의전당</t>
    <phoneticPr fontId="1" type="noConversion"/>
  </si>
  <si>
    <t>수입 화장품 판매 현황</t>
    <phoneticPr fontId="1" type="noConversion"/>
  </si>
  <si>
    <t>수입일자</t>
    <phoneticPr fontId="1" type="noConversion"/>
  </si>
  <si>
    <t>제품명</t>
    <phoneticPr fontId="1" type="noConversion"/>
  </si>
  <si>
    <t>수입국</t>
    <phoneticPr fontId="1" type="noConversion"/>
  </si>
  <si>
    <t>수입량</t>
    <phoneticPr fontId="1" type="noConversion"/>
  </si>
  <si>
    <t>판매량</t>
    <phoneticPr fontId="1" type="noConversion"/>
  </si>
  <si>
    <t>판매가</t>
    <phoneticPr fontId="1" type="noConversion"/>
  </si>
  <si>
    <t>판매총액</t>
    <phoneticPr fontId="1" type="noConversion"/>
  </si>
  <si>
    <t>HYALOMIEL</t>
    <phoneticPr fontId="1" type="noConversion"/>
  </si>
  <si>
    <t>프랑스</t>
    <phoneticPr fontId="1" type="noConversion"/>
  </si>
  <si>
    <t>VAGHEGGI</t>
    <phoneticPr fontId="1" type="noConversion"/>
  </si>
  <si>
    <t>이탈리아</t>
    <phoneticPr fontId="1" type="noConversion"/>
  </si>
  <si>
    <t>베이직아이크림</t>
    <phoneticPr fontId="1" type="noConversion"/>
  </si>
  <si>
    <t>일본</t>
    <phoneticPr fontId="1" type="noConversion"/>
  </si>
  <si>
    <t>뷰티마스크팩</t>
    <phoneticPr fontId="1" type="noConversion"/>
  </si>
  <si>
    <t>PHYTOMER</t>
    <phoneticPr fontId="1" type="noConversion"/>
  </si>
  <si>
    <t>비타민데이크림</t>
    <phoneticPr fontId="1" type="noConversion"/>
  </si>
  <si>
    <t>미국</t>
    <phoneticPr fontId="1" type="noConversion"/>
  </si>
  <si>
    <t>퍼팩트세럼</t>
    <phoneticPr fontId="1" type="noConversion"/>
  </si>
  <si>
    <t>비타플러스</t>
    <phoneticPr fontId="1" type="noConversion"/>
  </si>
  <si>
    <t>이탈리아</t>
    <phoneticPr fontId="1" type="noConversion"/>
  </si>
  <si>
    <t>솔트수분크림</t>
    <phoneticPr fontId="1" type="noConversion"/>
  </si>
  <si>
    <t>FLEUR'S</t>
    <phoneticPr fontId="1" type="noConversion"/>
  </si>
  <si>
    <t>EPICUREN</t>
    <phoneticPr fontId="1" type="noConversion"/>
  </si>
  <si>
    <t>아이케어로션</t>
    <phoneticPr fontId="1" type="noConversion"/>
  </si>
  <si>
    <t>하이드로앰플</t>
    <phoneticPr fontId="1" type="noConversion"/>
  </si>
  <si>
    <t>[표1]</t>
    <phoneticPr fontId="1" type="noConversion"/>
  </si>
  <si>
    <t>기말고사 결과표</t>
    <phoneticPr fontId="1" type="noConversion"/>
  </si>
  <si>
    <t>[표2]</t>
    <phoneticPr fontId="1" type="noConversion"/>
  </si>
  <si>
    <t>신입생 성적 현황</t>
    <phoneticPr fontId="1" type="noConversion"/>
  </si>
  <si>
    <t>학생명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</si>
  <si>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</si>
  <si>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</si>
  <si>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</si>
  <si>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</si>
  <si>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성명</t>
    <phoneticPr fontId="1" type="noConversion"/>
  </si>
  <si>
    <t>성별</t>
    <phoneticPr fontId="1" type="noConversion"/>
  </si>
  <si>
    <t>성적</t>
    <phoneticPr fontId="1" type="noConversion"/>
  </si>
  <si>
    <t>비고</t>
    <phoneticPr fontId="1" type="noConversion"/>
  </si>
  <si>
    <t>신미경</t>
  </si>
  <si>
    <t>오승현</t>
  </si>
  <si>
    <t>남</t>
    <phoneticPr fontId="1" type="noConversion"/>
  </si>
  <si>
    <t>조광희</t>
  </si>
  <si>
    <t>이준민</t>
  </si>
  <si>
    <t>김영택</t>
  </si>
  <si>
    <t>김정희</t>
  </si>
  <si>
    <t>여</t>
    <phoneticPr fontId="1" type="noConversion"/>
  </si>
  <si>
    <t>심경선</t>
  </si>
  <si>
    <t>윤성길</t>
  </si>
  <si>
    <t>김종호</t>
  </si>
  <si>
    <t>이원구</t>
  </si>
  <si>
    <t>김진주</t>
  </si>
  <si>
    <t>이정은</t>
  </si>
  <si>
    <t>황민서</t>
  </si>
  <si>
    <t>유성용</t>
  </si>
  <si>
    <t>남</t>
    <phoneticPr fontId="1" type="noConversion"/>
  </si>
  <si>
    <t>유가영</t>
  </si>
  <si>
    <t>김민서</t>
  </si>
  <si>
    <t>한승대</t>
  </si>
  <si>
    <t>박인숙</t>
  </si>
  <si>
    <t>최해수</t>
  </si>
  <si>
    <t>박신해</t>
  </si>
  <si>
    <t>평균 점수를 초과하는 학생수</t>
    <phoneticPr fontId="1" type="noConversion"/>
  </si>
  <si>
    <t>김영임</t>
  </si>
  <si>
    <t>[표3]</t>
    <phoneticPr fontId="1" type="noConversion"/>
  </si>
  <si>
    <t>지점별 제품 판매 현황</t>
    <phoneticPr fontId="1" type="noConversion"/>
  </si>
  <si>
    <t>[표4]</t>
    <phoneticPr fontId="1" type="noConversion"/>
  </si>
  <si>
    <t>재학생 졸업 예정 현황</t>
    <phoneticPr fontId="1" type="noConversion"/>
  </si>
  <si>
    <t>지점</t>
    <phoneticPr fontId="1" type="noConversion"/>
  </si>
  <si>
    <t>제품명</t>
    <phoneticPr fontId="1" type="noConversion"/>
  </si>
  <si>
    <t>판매량</t>
    <phoneticPr fontId="1" type="noConversion"/>
  </si>
  <si>
    <t>학번</t>
    <phoneticPr fontId="1" type="noConversion"/>
  </si>
  <si>
    <t>학과</t>
    <phoneticPr fontId="1" type="noConversion"/>
  </si>
  <si>
    <t>휴학</t>
    <phoneticPr fontId="1" type="noConversion"/>
  </si>
  <si>
    <t>졸업년도</t>
    <phoneticPr fontId="1" type="noConversion"/>
  </si>
  <si>
    <t>서초점</t>
    <phoneticPr fontId="1" type="noConversion"/>
  </si>
  <si>
    <t>냉장고</t>
    <phoneticPr fontId="1" type="noConversion"/>
  </si>
  <si>
    <t>김선길</t>
  </si>
  <si>
    <t>전자과</t>
    <phoneticPr fontId="1" type="noConversion"/>
  </si>
  <si>
    <t>군입대</t>
    <phoneticPr fontId="1" type="noConversion"/>
  </si>
  <si>
    <t>TV</t>
    <phoneticPr fontId="1" type="noConversion"/>
  </si>
  <si>
    <t>김경식</t>
  </si>
  <si>
    <t>환경과</t>
    <phoneticPr fontId="1" type="noConversion"/>
  </si>
  <si>
    <t>서초점</t>
    <phoneticPr fontId="1" type="noConversion"/>
  </si>
  <si>
    <t>세탁기</t>
    <phoneticPr fontId="1" type="noConversion"/>
  </si>
  <si>
    <t>이승유</t>
  </si>
  <si>
    <t>전자과</t>
    <phoneticPr fontId="1" type="noConversion"/>
  </si>
  <si>
    <t>교환학생</t>
    <phoneticPr fontId="1" type="noConversion"/>
  </si>
  <si>
    <t>마포점</t>
    <phoneticPr fontId="1" type="noConversion"/>
  </si>
  <si>
    <t>&lt;조건&gt;</t>
    <phoneticPr fontId="1" type="noConversion"/>
  </si>
  <si>
    <t>생물학과</t>
    <phoneticPr fontId="1" type="noConversion"/>
  </si>
  <si>
    <t>마포점</t>
    <phoneticPr fontId="1" type="noConversion"/>
  </si>
  <si>
    <t>세탁기</t>
    <phoneticPr fontId="1" type="noConversion"/>
  </si>
  <si>
    <t>황승복</t>
  </si>
  <si>
    <t>생물학과</t>
    <phoneticPr fontId="1" type="noConversion"/>
  </si>
  <si>
    <t>군입대</t>
    <phoneticPr fontId="1" type="noConversion"/>
  </si>
  <si>
    <t>마포점</t>
    <phoneticPr fontId="1" type="noConversion"/>
  </si>
  <si>
    <t>나용찬</t>
  </si>
  <si>
    <t>동작점</t>
    <phoneticPr fontId="1" type="noConversion"/>
  </si>
  <si>
    <t>전진성</t>
  </si>
  <si>
    <t>세탁기 판매량 평균</t>
    <phoneticPr fontId="1" type="noConversion"/>
  </si>
  <si>
    <t>김상민</t>
  </si>
  <si>
    <t>교환학생</t>
    <phoneticPr fontId="1" type="noConversion"/>
  </si>
  <si>
    <t>동작점</t>
    <phoneticPr fontId="1" type="noConversion"/>
  </si>
  <si>
    <t>세탁기</t>
    <phoneticPr fontId="1" type="noConversion"/>
  </si>
  <si>
    <t>노신석</t>
  </si>
  <si>
    <t>[표5]</t>
    <phoneticPr fontId="1" type="noConversion"/>
  </si>
  <si>
    <t>의류 판매 현황</t>
    <phoneticPr fontId="1" type="noConversion"/>
  </si>
  <si>
    <t>&lt;가격표&gt;</t>
    <phoneticPr fontId="1" type="noConversion"/>
  </si>
  <si>
    <t>의류코드</t>
    <phoneticPr fontId="1" type="noConversion"/>
  </si>
  <si>
    <t>사이즈</t>
    <phoneticPr fontId="1" type="noConversion"/>
  </si>
  <si>
    <t>판매량</t>
    <phoneticPr fontId="1" type="noConversion"/>
  </si>
  <si>
    <t>판매총액</t>
    <phoneticPr fontId="1" type="noConversion"/>
  </si>
  <si>
    <t>의류코드</t>
    <phoneticPr fontId="1" type="noConversion"/>
  </si>
  <si>
    <t>ab-101</t>
  </si>
  <si>
    <t>ab-102</t>
  </si>
  <si>
    <t>ab-103</t>
  </si>
  <si>
    <t>ab-104</t>
  </si>
  <si>
    <t>S</t>
    <phoneticPr fontId="1" type="noConversion"/>
  </si>
  <si>
    <t>판매가</t>
    <phoneticPr fontId="1" type="noConversion"/>
  </si>
  <si>
    <t>M</t>
    <phoneticPr fontId="1" type="noConversion"/>
  </si>
  <si>
    <t>할인가</t>
    <phoneticPr fontId="1" type="noConversion"/>
  </si>
  <si>
    <t>L</t>
    <phoneticPr fontId="1" type="noConversion"/>
  </si>
  <si>
    <t>S</t>
    <phoneticPr fontId="1" type="noConversion"/>
  </si>
  <si>
    <t>M</t>
    <phoneticPr fontId="1" type="noConversion"/>
  </si>
  <si>
    <t>S</t>
    <phoneticPr fontId="1" type="noConversion"/>
  </si>
  <si>
    <t>L</t>
    <phoneticPr fontId="1" type="noConversion"/>
  </si>
  <si>
    <t>영업부 사원별 실적 현황</t>
    <phoneticPr fontId="1" type="noConversion"/>
  </si>
  <si>
    <t>부서명</t>
    <phoneticPr fontId="1" type="noConversion"/>
  </si>
  <si>
    <t>사원명</t>
    <phoneticPr fontId="1" type="noConversion"/>
  </si>
  <si>
    <t>직위</t>
    <phoneticPr fontId="1" type="noConversion"/>
  </si>
  <si>
    <t>1분기</t>
    <phoneticPr fontId="1" type="noConversion"/>
  </si>
  <si>
    <t>2분기</t>
  </si>
  <si>
    <t>3분기</t>
  </si>
  <si>
    <t>4분기</t>
  </si>
  <si>
    <t>실적총액</t>
    <phoneticPr fontId="1" type="noConversion"/>
  </si>
  <si>
    <t>영업1팀</t>
  </si>
  <si>
    <t>정혜인</t>
  </si>
  <si>
    <t>사원</t>
    <phoneticPr fontId="1" type="noConversion"/>
  </si>
  <si>
    <t>영업3팀</t>
    <phoneticPr fontId="1" type="noConversion"/>
  </si>
  <si>
    <t>손흥석</t>
  </si>
  <si>
    <t>부장</t>
    <phoneticPr fontId="1" type="noConversion"/>
  </si>
  <si>
    <t>영업2팀</t>
    <phoneticPr fontId="1" type="noConversion"/>
  </si>
  <si>
    <t>전명철</t>
  </si>
  <si>
    <t>과장</t>
    <phoneticPr fontId="1" type="noConversion"/>
  </si>
  <si>
    <t>영업2팀</t>
    <phoneticPr fontId="1" type="noConversion"/>
  </si>
  <si>
    <t>장하나</t>
  </si>
  <si>
    <t>부장</t>
    <phoneticPr fontId="1" type="noConversion"/>
  </si>
  <si>
    <t>김건식</t>
  </si>
  <si>
    <t>대리</t>
    <phoneticPr fontId="1" type="noConversion"/>
  </si>
  <si>
    <t>영업1팀</t>
    <phoneticPr fontId="1" type="noConversion"/>
  </si>
  <si>
    <t>양수진</t>
  </si>
  <si>
    <t>김지성</t>
  </si>
  <si>
    <t>이진욱</t>
  </si>
  <si>
    <t>영업2팀</t>
  </si>
  <si>
    <t>박민영</t>
  </si>
  <si>
    <t>손예진</t>
  </si>
  <si>
    <t>최선호</t>
  </si>
  <si>
    <t>영업3팀</t>
  </si>
  <si>
    <t>이상훈</t>
  </si>
  <si>
    <t>하효린</t>
  </si>
  <si>
    <t>김혜선</t>
  </si>
  <si>
    <t>이재환</t>
  </si>
  <si>
    <t>변호성</t>
  </si>
  <si>
    <t>김연아</t>
  </si>
  <si>
    <t>정소민</t>
  </si>
  <si>
    <t>야구 클럽 회원 현황</t>
    <phoneticPr fontId="1" type="noConversion"/>
  </si>
  <si>
    <t>회원명</t>
    <phoneticPr fontId="1" type="noConversion"/>
  </si>
  <si>
    <t>나이</t>
    <phoneticPr fontId="1" type="noConversion"/>
  </si>
  <si>
    <t>가입년도</t>
    <phoneticPr fontId="1" type="noConversion"/>
  </si>
  <si>
    <t>포지션</t>
    <phoneticPr fontId="1" type="noConversion"/>
  </si>
  <si>
    <t>주소</t>
    <phoneticPr fontId="1" type="noConversion"/>
  </si>
  <si>
    <t>연락처</t>
    <phoneticPr fontId="1" type="noConversion"/>
  </si>
  <si>
    <t>이재환</t>
    <phoneticPr fontId="1" type="noConversion"/>
  </si>
  <si>
    <t>2019년</t>
  </si>
  <si>
    <t>내야수</t>
    <phoneticPr fontId="1" type="noConversion"/>
  </si>
  <si>
    <t>서울시 서초구 서초동</t>
  </si>
  <si>
    <t>010-6487-54**</t>
    <phoneticPr fontId="1" type="noConversion"/>
  </si>
  <si>
    <t>변호성</t>
    <phoneticPr fontId="1" type="noConversion"/>
  </si>
  <si>
    <t>2018년</t>
  </si>
  <si>
    <t>외야수</t>
    <phoneticPr fontId="1" type="noConversion"/>
  </si>
  <si>
    <t>서울시 서초구 방배동</t>
  </si>
  <si>
    <t>010-9547-87**</t>
    <phoneticPr fontId="1" type="noConversion"/>
  </si>
  <si>
    <t>한규종</t>
    <phoneticPr fontId="1" type="noConversion"/>
  </si>
  <si>
    <t>투수</t>
    <phoneticPr fontId="1" type="noConversion"/>
  </si>
  <si>
    <t>서울시 서초구 내곡동</t>
  </si>
  <si>
    <t>010-9871-41**</t>
    <phoneticPr fontId="1" type="noConversion"/>
  </si>
  <si>
    <t>조현상</t>
    <phoneticPr fontId="1" type="noConversion"/>
  </si>
  <si>
    <t>내야수</t>
    <phoneticPr fontId="1" type="noConversion"/>
  </si>
  <si>
    <t>서울시 서초구 원지동</t>
  </si>
  <si>
    <t>010-5568-11**</t>
    <phoneticPr fontId="1" type="noConversion"/>
  </si>
  <si>
    <t>홍성수</t>
    <phoneticPr fontId="1" type="noConversion"/>
  </si>
  <si>
    <t>외야수</t>
    <phoneticPr fontId="1" type="noConversion"/>
  </si>
  <si>
    <t>서울시 서초구 우면동</t>
  </si>
  <si>
    <t>010-4999-66**</t>
    <phoneticPr fontId="1" type="noConversion"/>
  </si>
  <si>
    <t>박준열</t>
    <phoneticPr fontId="1" type="noConversion"/>
  </si>
  <si>
    <t>서울시 서초구 잠원동</t>
  </si>
  <si>
    <t>010-9004-72**</t>
    <phoneticPr fontId="1" type="noConversion"/>
  </si>
  <si>
    <t>김상욱</t>
    <phoneticPr fontId="1" type="noConversion"/>
  </si>
  <si>
    <t>포수</t>
    <phoneticPr fontId="1" type="noConversion"/>
  </si>
  <si>
    <t>서울시 서초구 반포동</t>
  </si>
  <si>
    <t>010-4044-98**</t>
    <phoneticPr fontId="1" type="noConversion"/>
  </si>
  <si>
    <t>노신석</t>
    <phoneticPr fontId="1" type="noConversion"/>
  </si>
  <si>
    <t>010-8542-64**</t>
    <phoneticPr fontId="1" type="noConversion"/>
  </si>
  <si>
    <t>안정환</t>
    <phoneticPr fontId="1" type="noConversion"/>
  </si>
  <si>
    <t>내야수</t>
    <phoneticPr fontId="1" type="noConversion"/>
  </si>
  <si>
    <t>010-9020-33**</t>
    <phoneticPr fontId="1" type="noConversion"/>
  </si>
  <si>
    <t>박지우</t>
    <phoneticPr fontId="1" type="noConversion"/>
  </si>
  <si>
    <t>투수</t>
    <phoneticPr fontId="1" type="noConversion"/>
  </si>
  <si>
    <t>010-8514-54**</t>
    <phoneticPr fontId="1" type="noConversion"/>
  </si>
  <si>
    <t>이승유</t>
    <phoneticPr fontId="1" type="noConversion"/>
  </si>
  <si>
    <t>서울시 서초구 양재동</t>
  </si>
  <si>
    <t>010-8115-47**</t>
    <phoneticPr fontId="1" type="noConversion"/>
  </si>
  <si>
    <t>최현진</t>
    <phoneticPr fontId="1" type="noConversion"/>
  </si>
  <si>
    <t>010-6147-30**</t>
    <phoneticPr fontId="1" type="noConversion"/>
  </si>
  <si>
    <t>황승복</t>
    <phoneticPr fontId="1" type="noConversion"/>
  </si>
  <si>
    <t>010-9556-07**</t>
    <phoneticPr fontId="1" type="noConversion"/>
  </si>
  <si>
    <t>김선길</t>
    <phoneticPr fontId="1" type="noConversion"/>
  </si>
  <si>
    <t>010-3258-47**</t>
    <phoneticPr fontId="1" type="noConversion"/>
  </si>
  <si>
    <t>나용찬</t>
    <phoneticPr fontId="1" type="noConversion"/>
  </si>
  <si>
    <t>포수</t>
    <phoneticPr fontId="1" type="noConversion"/>
  </si>
  <si>
    <t>010-6482-94**</t>
    <phoneticPr fontId="1" type="noConversion"/>
  </si>
  <si>
    <t>유성용</t>
    <phoneticPr fontId="1" type="noConversion"/>
  </si>
  <si>
    <t>010-4478-51**</t>
    <phoneticPr fontId="1" type="noConversion"/>
  </si>
  <si>
    <t>신입사원 채용 결과표</t>
    <phoneticPr fontId="1" type="noConversion"/>
  </si>
  <si>
    <t>성명</t>
    <phoneticPr fontId="1" type="noConversion"/>
  </si>
  <si>
    <t>성별</t>
    <phoneticPr fontId="1" type="noConversion"/>
  </si>
  <si>
    <t>서류</t>
    <phoneticPr fontId="1" type="noConversion"/>
  </si>
  <si>
    <t>면접</t>
    <phoneticPr fontId="1" type="noConversion"/>
  </si>
  <si>
    <t>평균</t>
    <phoneticPr fontId="1" type="noConversion"/>
  </si>
  <si>
    <t>신미경</t>
    <phoneticPr fontId="1" type="noConversion"/>
  </si>
  <si>
    <t>여</t>
    <phoneticPr fontId="1" type="noConversion"/>
  </si>
  <si>
    <t>조광희</t>
    <phoneticPr fontId="1" type="noConversion"/>
  </si>
  <si>
    <t>남</t>
    <phoneticPr fontId="1" type="noConversion"/>
  </si>
  <si>
    <t>김영택</t>
    <phoneticPr fontId="1" type="noConversion"/>
  </si>
  <si>
    <t>심경선</t>
    <phoneticPr fontId="1" type="noConversion"/>
  </si>
  <si>
    <t>김종호</t>
    <phoneticPr fontId="1" type="noConversion"/>
  </si>
  <si>
    <t>김진주</t>
    <phoneticPr fontId="1" type="noConversion"/>
  </si>
  <si>
    <t>황민서</t>
    <phoneticPr fontId="1" type="noConversion"/>
  </si>
  <si>
    <t>유가영</t>
    <phoneticPr fontId="1" type="noConversion"/>
  </si>
  <si>
    <t>한승대</t>
    <phoneticPr fontId="1" type="noConversion"/>
  </si>
  <si>
    <t>최해수</t>
    <phoneticPr fontId="1" type="noConversion"/>
  </si>
  <si>
    <t>컴퓨터활용능력 시험 결과</t>
    <phoneticPr fontId="1" type="noConversion"/>
  </si>
  <si>
    <t>수험번호</t>
    <phoneticPr fontId="1" type="noConversion"/>
  </si>
  <si>
    <t>등급</t>
    <phoneticPr fontId="1" type="noConversion"/>
  </si>
  <si>
    <t>1과목</t>
    <phoneticPr fontId="1" type="noConversion"/>
  </si>
  <si>
    <t>2과목</t>
    <phoneticPr fontId="1" type="noConversion"/>
  </si>
  <si>
    <t>3과목</t>
    <phoneticPr fontId="1" type="noConversion"/>
  </si>
  <si>
    <t>총점</t>
    <phoneticPr fontId="1" type="noConversion"/>
  </si>
  <si>
    <t>평균</t>
    <phoneticPr fontId="1" type="noConversion"/>
  </si>
  <si>
    <t>T1801</t>
  </si>
  <si>
    <t>1급</t>
    <phoneticPr fontId="1" type="noConversion"/>
  </si>
  <si>
    <t>T1802</t>
  </si>
  <si>
    <t>T1803</t>
  </si>
  <si>
    <t>1급</t>
    <phoneticPr fontId="1" type="noConversion"/>
  </si>
  <si>
    <t>T1804</t>
  </si>
  <si>
    <t>1급</t>
    <phoneticPr fontId="1" type="noConversion"/>
  </si>
  <si>
    <t>T1805</t>
  </si>
  <si>
    <t>T1806</t>
  </si>
  <si>
    <t>2급</t>
    <phoneticPr fontId="1" type="noConversion"/>
  </si>
  <si>
    <t>-</t>
    <phoneticPr fontId="1" type="noConversion"/>
  </si>
  <si>
    <t>T1807</t>
  </si>
  <si>
    <t>-</t>
    <phoneticPr fontId="1" type="noConversion"/>
  </si>
  <si>
    <t>T1808</t>
  </si>
  <si>
    <t>2급</t>
    <phoneticPr fontId="1" type="noConversion"/>
  </si>
  <si>
    <t>T1809</t>
  </si>
  <si>
    <t>2급</t>
    <phoneticPr fontId="1" type="noConversion"/>
  </si>
  <si>
    <t>-</t>
    <phoneticPr fontId="1" type="noConversion"/>
  </si>
  <si>
    <t>T1810</t>
  </si>
  <si>
    <t>2급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</si>
</sst>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C0D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3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기타작업!$C$3</c:f>
              <c:strCache>
                <c:ptCount val="1"/>
                <c:pt idx="0">
                  <c:v>1과목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기타작업!$A$4:$A$13</c:f>
              <c:strCache>
                <c:ptCount val="10"/>
                <c:pt idx="0">
                  <c:v>T1801</c:v>
                </c:pt>
                <c:pt idx="1">
                  <c:v>T1802</c:v>
                </c:pt>
                <c:pt idx="2">
                  <c:v>T1803</c:v>
                </c:pt>
                <c:pt idx="3">
                  <c:v>T1804</c:v>
                </c:pt>
                <c:pt idx="4">
                  <c:v>T1805</c:v>
                </c:pt>
                <c:pt idx="5">
                  <c:v>T1806</c:v>
                </c:pt>
                <c:pt idx="6">
                  <c:v>T1807</c:v>
                </c:pt>
                <c:pt idx="7">
                  <c:v>T1808</c:v>
                </c:pt>
                <c:pt idx="8">
                  <c:v>T1809</c:v>
                </c:pt>
                <c:pt idx="9">
                  <c:v>T1810</c:v>
                </c:pt>
              </c:strCache>
            </c:strRef>
          </c:cat>
          <c:val>
            <c:numRef>
              <c:f>기타작업!$C$4:$C$13</c:f>
              <c:numCache>
                <c:formatCode>General</c:formatCode>
                <c:ptCount val="10"/>
                <c:pt idx="0">
                  <c:v>80</c:v>
                </c:pt>
                <c:pt idx="1">
                  <c:v>75</c:v>
                </c:pt>
                <c:pt idx="2">
                  <c:v>35</c:v>
                </c:pt>
                <c:pt idx="3">
                  <c:v>50</c:v>
                </c:pt>
                <c:pt idx="4">
                  <c:v>75</c:v>
                </c:pt>
                <c:pt idx="5">
                  <c:v>80</c:v>
                </c:pt>
                <c:pt idx="6">
                  <c:v>80</c:v>
                </c:pt>
                <c:pt idx="7">
                  <c:v>30</c:v>
                </c:pt>
                <c:pt idx="8">
                  <c:v>80</c:v>
                </c:pt>
                <c:pt idx="9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31-4B51-A363-C2B9947417DF}"/>
            </c:ext>
          </c:extLst>
        </c:ser>
        <c:ser>
          <c:idx val="1"/>
          <c:order val="1"/>
          <c:tx>
            <c:strRef>
              <c:f>기타작업!$D$3</c:f>
              <c:strCache>
                <c:ptCount val="1"/>
                <c:pt idx="0">
                  <c:v>2과목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기타작업!$A$4:$A$13</c:f>
              <c:strCache>
                <c:ptCount val="10"/>
                <c:pt idx="0">
                  <c:v>T1801</c:v>
                </c:pt>
                <c:pt idx="1">
                  <c:v>T1802</c:v>
                </c:pt>
                <c:pt idx="2">
                  <c:v>T1803</c:v>
                </c:pt>
                <c:pt idx="3">
                  <c:v>T1804</c:v>
                </c:pt>
                <c:pt idx="4">
                  <c:v>T1805</c:v>
                </c:pt>
                <c:pt idx="5">
                  <c:v>T1806</c:v>
                </c:pt>
                <c:pt idx="6">
                  <c:v>T1807</c:v>
                </c:pt>
                <c:pt idx="7">
                  <c:v>T1808</c:v>
                </c:pt>
                <c:pt idx="8">
                  <c:v>T1809</c:v>
                </c:pt>
                <c:pt idx="9">
                  <c:v>T1810</c:v>
                </c:pt>
              </c:strCache>
            </c:strRef>
          </c:cat>
          <c:val>
            <c:numRef>
              <c:f>기타작업!$D$4:$D$13</c:f>
              <c:numCache>
                <c:formatCode>General</c:formatCode>
                <c:ptCount val="10"/>
                <c:pt idx="0">
                  <c:v>65</c:v>
                </c:pt>
                <c:pt idx="1">
                  <c:v>80</c:v>
                </c:pt>
                <c:pt idx="2">
                  <c:v>50</c:v>
                </c:pt>
                <c:pt idx="3">
                  <c:v>60</c:v>
                </c:pt>
                <c:pt idx="4">
                  <c:v>80</c:v>
                </c:pt>
                <c:pt idx="5">
                  <c:v>80</c:v>
                </c:pt>
                <c:pt idx="6">
                  <c:v>55</c:v>
                </c:pt>
                <c:pt idx="7">
                  <c:v>70</c:v>
                </c:pt>
                <c:pt idx="8">
                  <c:v>85</c:v>
                </c:pt>
                <c:pt idx="9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31-4B51-A363-C2B9947417DF}"/>
            </c:ext>
          </c:extLst>
        </c:ser>
        <c:ser>
          <c:idx val="2"/>
          <c:order val="2"/>
          <c:tx>
            <c:strRef>
              <c:f>기타작업!$E$3</c:f>
              <c:strCache>
                <c:ptCount val="1"/>
                <c:pt idx="0">
                  <c:v>3과목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기타작업!$A$4:$A$13</c:f>
              <c:strCache>
                <c:ptCount val="10"/>
                <c:pt idx="0">
                  <c:v>T1801</c:v>
                </c:pt>
                <c:pt idx="1">
                  <c:v>T1802</c:v>
                </c:pt>
                <c:pt idx="2">
                  <c:v>T1803</c:v>
                </c:pt>
                <c:pt idx="3">
                  <c:v>T1804</c:v>
                </c:pt>
                <c:pt idx="4">
                  <c:v>T1805</c:v>
                </c:pt>
                <c:pt idx="5">
                  <c:v>T1806</c:v>
                </c:pt>
                <c:pt idx="6">
                  <c:v>T1807</c:v>
                </c:pt>
                <c:pt idx="7">
                  <c:v>T1808</c:v>
                </c:pt>
                <c:pt idx="8">
                  <c:v>T1809</c:v>
                </c:pt>
                <c:pt idx="9">
                  <c:v>T1810</c:v>
                </c:pt>
              </c:strCache>
            </c:strRef>
          </c:cat>
          <c:val>
            <c:numRef>
              <c:f>기타작업!$E$4:$E$13</c:f>
              <c:numCache>
                <c:formatCode>General</c:formatCode>
                <c:ptCount val="10"/>
                <c:pt idx="0">
                  <c:v>55</c:v>
                </c:pt>
                <c:pt idx="1">
                  <c:v>80</c:v>
                </c:pt>
                <c:pt idx="2">
                  <c:v>75</c:v>
                </c:pt>
                <c:pt idx="3">
                  <c:v>65</c:v>
                </c:pt>
                <c:pt idx="4">
                  <c:v>95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31-4B51-A363-C2B9947417DF}"/>
            </c:ext>
          </c:extLst>
        </c:ser>
        <c:ser>
          <c:idx val="3"/>
          <c:order val="3"/>
          <c:tx>
            <c:strRef>
              <c:f>기타작업!$G$3</c:f>
              <c:strCache>
                <c:ptCount val="1"/>
                <c:pt idx="0">
                  <c:v>평균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기타작업!$A$4:$A$13</c:f>
              <c:strCache>
                <c:ptCount val="10"/>
                <c:pt idx="0">
                  <c:v>T1801</c:v>
                </c:pt>
                <c:pt idx="1">
                  <c:v>T1802</c:v>
                </c:pt>
                <c:pt idx="2">
                  <c:v>T1803</c:v>
                </c:pt>
                <c:pt idx="3">
                  <c:v>T1804</c:v>
                </c:pt>
                <c:pt idx="4">
                  <c:v>T1805</c:v>
                </c:pt>
                <c:pt idx="5">
                  <c:v>T1806</c:v>
                </c:pt>
                <c:pt idx="6">
                  <c:v>T1807</c:v>
                </c:pt>
                <c:pt idx="7">
                  <c:v>T1808</c:v>
                </c:pt>
                <c:pt idx="8">
                  <c:v>T1809</c:v>
                </c:pt>
                <c:pt idx="9">
                  <c:v>T1810</c:v>
                </c:pt>
              </c:strCache>
            </c:strRef>
          </c:cat>
          <c:val>
            <c:numRef>
              <c:f>기타작업!$G$4:$G$13</c:f>
              <c:numCache>
                <c:formatCode>0.0</c:formatCode>
                <c:ptCount val="10"/>
                <c:pt idx="0">
                  <c:v>66.666666666666671</c:v>
                </c:pt>
                <c:pt idx="1">
                  <c:v>78.333333333333329</c:v>
                </c:pt>
                <c:pt idx="2">
                  <c:v>53.333333333333336</c:v>
                </c:pt>
                <c:pt idx="3">
                  <c:v>58.333333333333336</c:v>
                </c:pt>
                <c:pt idx="4">
                  <c:v>83.333333333333329</c:v>
                </c:pt>
                <c:pt idx="5">
                  <c:v>80</c:v>
                </c:pt>
                <c:pt idx="6">
                  <c:v>67.5</c:v>
                </c:pt>
                <c:pt idx="7">
                  <c:v>50</c:v>
                </c:pt>
                <c:pt idx="8">
                  <c:v>82.5</c:v>
                </c:pt>
                <c:pt idx="9">
                  <c:v>57.5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431-4B51-A363-C2B9947417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1583247"/>
        <c:axId val="441583663"/>
      </c:barChart>
      <c:catAx>
        <c:axId val="4415832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41583663"/>
        <c:crosses val="autoZero"/>
        <c:auto val="1"/>
        <c:lblAlgn val="ctr"/>
        <c:lblOffset val="100"/>
        <c:noMultiLvlLbl val="0"/>
      </c:catAx>
      <c:valAx>
        <c:axId val="441583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415832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 x14ac:dyDescent="0.45"/>
  <cols>
    <col min="1" max="1" width="9.83203125" customWidth="1"/>
    <col min="2" max="2" width="30.25" bestFit="1" customWidth="1"/>
  </cols>
  <sheetData>
    <row r="1" spans="1:1" x14ac:dyDescent="0.45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7" x14ac:dyDescent="0.45"/>
  <cols>
    <col min="1" max="1" width="20.4140625" bestFit="1" customWidth="1"/>
    <col min="2" max="2" width="12.33203125" bestFit="1" customWidth="1"/>
    <col min="3" max="3" width="11.25" customWidth="1"/>
    <col min="4" max="4" width="9.25" customWidth="1"/>
    <col min="5" max="7" width="10.08203125" customWidth="1"/>
  </cols>
  <sheetData>
    <row r="1" spans="1:7" x14ac:dyDescent="0.45">
      <c r="A1" t="s">
        <v>1</v>
      </c>
    </row>
    <row r="3" spans="1:7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</row>
    <row r="4" spans="1:7" x14ac:dyDescent="0.45">
      <c r="A4" t="s">
        <v>9</v>
      </c>
      <c r="B4" t="s">
        <v>10</v>
      </c>
      <c r="C4" t="s">
        <v>11</v>
      </c>
      <c r="D4" t="s">
        <v>12</v>
      </c>
      <c r="E4">
        <v>40000</v>
      </c>
      <c r="F4">
        <v>300</v>
      </c>
      <c r="G4">
        <v>246</v>
      </c>
    </row>
    <row r="5" spans="1:7" x14ac:dyDescent="0.45">
      <c r="A5" t="s">
        <v>13</v>
      </c>
      <c r="C5" t="s">
        <v>14</v>
      </c>
      <c r="D5" t="s">
        <v>15</v>
      </c>
      <c r="E5">
        <v>66000</v>
      </c>
      <c r="F5">
        <v>325</v>
      </c>
      <c r="G5">
        <v>301</v>
      </c>
    </row>
    <row r="6" spans="1:7" x14ac:dyDescent="0.45">
      <c r="A6" t="s">
        <v>16</v>
      </c>
      <c r="B6" t="s">
        <v>17</v>
      </c>
      <c r="C6" t="s">
        <v>14</v>
      </c>
      <c r="D6" t="s">
        <v>18</v>
      </c>
      <c r="E6">
        <v>32000</v>
      </c>
      <c r="F6">
        <v>1200</v>
      </c>
      <c r="G6">
        <v>850</v>
      </c>
    </row>
    <row r="7" spans="1:7" x14ac:dyDescent="0.45">
      <c r="A7" t="s">
        <v>19</v>
      </c>
      <c r="C7" t="s">
        <v>14</v>
      </c>
      <c r="D7" t="s">
        <v>20</v>
      </c>
      <c r="E7">
        <v>60000</v>
      </c>
      <c r="F7">
        <v>500</v>
      </c>
      <c r="G7">
        <v>446</v>
      </c>
    </row>
    <row r="8" spans="1:7" x14ac:dyDescent="0.45">
      <c r="A8" t="s">
        <v>21</v>
      </c>
      <c r="B8" t="s">
        <v>22</v>
      </c>
      <c r="C8" t="s">
        <v>11</v>
      </c>
      <c r="D8" t="s">
        <v>23</v>
      </c>
      <c r="E8">
        <v>56000</v>
      </c>
      <c r="F8">
        <v>300</v>
      </c>
      <c r="G8">
        <v>255</v>
      </c>
    </row>
    <row r="9" spans="1:7" x14ac:dyDescent="0.45">
      <c r="A9" t="s">
        <v>24</v>
      </c>
      <c r="C9" t="s">
        <v>14</v>
      </c>
      <c r="D9" t="s">
        <v>25</v>
      </c>
      <c r="E9">
        <v>60000</v>
      </c>
      <c r="F9">
        <v>500</v>
      </c>
      <c r="G9">
        <v>495</v>
      </c>
    </row>
    <row r="10" spans="1:7" x14ac:dyDescent="0.45">
      <c r="A10" t="s">
        <v>26</v>
      </c>
      <c r="B10" t="s">
        <v>27</v>
      </c>
      <c r="C10" t="s">
        <v>28</v>
      </c>
      <c r="D10" t="s">
        <v>15</v>
      </c>
      <c r="E10">
        <v>48000</v>
      </c>
      <c r="F10">
        <v>400</v>
      </c>
      <c r="G10">
        <v>348</v>
      </c>
    </row>
    <row r="11" spans="1:7" x14ac:dyDescent="0.45">
      <c r="A11" t="s">
        <v>29</v>
      </c>
      <c r="C11" t="s">
        <v>30</v>
      </c>
      <c r="D11" t="s">
        <v>15</v>
      </c>
      <c r="E11">
        <v>44000</v>
      </c>
      <c r="F11">
        <v>300</v>
      </c>
      <c r="G11">
        <v>267</v>
      </c>
    </row>
    <row r="12" spans="1:7" x14ac:dyDescent="0.45">
      <c r="A12" t="s">
        <v>31</v>
      </c>
      <c r="B12" t="s">
        <v>32</v>
      </c>
      <c r="C12" t="s">
        <v>11</v>
      </c>
      <c r="D12" t="s">
        <v>33</v>
      </c>
      <c r="E12">
        <v>41900</v>
      </c>
      <c r="F12">
        <v>300</v>
      </c>
      <c r="G12">
        <v>288</v>
      </c>
    </row>
    <row r="13" spans="1:7" x14ac:dyDescent="0.45">
      <c r="A13" t="s">
        <v>34</v>
      </c>
      <c r="C13" t="s">
        <v>11</v>
      </c>
      <c r="D13" t="s">
        <v>35</v>
      </c>
      <c r="E13">
        <v>60000</v>
      </c>
      <c r="F13">
        <v>250</v>
      </c>
      <c r="G13">
        <v>229</v>
      </c>
    </row>
    <row r="14" spans="1:7" x14ac:dyDescent="0.45">
      <c r="A14" t="s">
        <v>36</v>
      </c>
      <c r="B14" t="s">
        <v>37</v>
      </c>
      <c r="C14" t="s">
        <v>14</v>
      </c>
      <c r="D14" t="s">
        <v>12</v>
      </c>
      <c r="E14">
        <v>90000</v>
      </c>
      <c r="F14">
        <v>350</v>
      </c>
      <c r="G14">
        <v>315</v>
      </c>
    </row>
    <row r="15" spans="1:7" x14ac:dyDescent="0.45">
      <c r="A15" t="s">
        <v>38</v>
      </c>
      <c r="B15" t="s">
        <v>39</v>
      </c>
      <c r="C15" t="s">
        <v>11</v>
      </c>
      <c r="D15" t="s">
        <v>35</v>
      </c>
      <c r="E15">
        <v>42000</v>
      </c>
      <c r="F15">
        <v>400</v>
      </c>
      <c r="G15">
        <v>386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/>
  </sheetViews>
  <sheetFormatPr defaultRowHeight="17" x14ac:dyDescent="0.45"/>
  <cols>
    <col min="1" max="1" width="13.4140625" customWidth="1"/>
    <col min="2" max="2" width="14.33203125" bestFit="1" customWidth="1"/>
    <col min="3" max="3" width="11" customWidth="1"/>
    <col min="4" max="6" width="9.4140625" customWidth="1"/>
    <col min="7" max="7" width="12.6640625" bestFit="1" customWidth="1"/>
  </cols>
  <sheetData>
    <row r="1" spans="1:7" ht="21" x14ac:dyDescent="0.45">
      <c r="A1" s="14" t="s">
        <v>40</v>
      </c>
      <c r="B1" s="14"/>
      <c r="C1" s="14"/>
      <c r="D1" s="14"/>
      <c r="E1" s="14"/>
      <c r="F1" s="14"/>
      <c r="G1" s="14"/>
    </row>
    <row r="3" spans="1:7" x14ac:dyDescent="0.4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45">
      <c r="A4" s="2">
        <v>44199</v>
      </c>
      <c r="B4" s="1" t="s">
        <v>48</v>
      </c>
      <c r="C4" s="1" t="s">
        <v>49</v>
      </c>
      <c r="D4" s="3">
        <v>3200</v>
      </c>
      <c r="E4" s="3">
        <v>2800</v>
      </c>
      <c r="F4" s="4">
        <v>25000</v>
      </c>
      <c r="G4" s="4">
        <f>E4*F4</f>
        <v>70000000</v>
      </c>
    </row>
    <row r="5" spans="1:7" x14ac:dyDescent="0.45">
      <c r="A5" s="2">
        <v>44201</v>
      </c>
      <c r="B5" s="1" t="s">
        <v>50</v>
      </c>
      <c r="C5" s="1" t="s">
        <v>51</v>
      </c>
      <c r="D5" s="3">
        <v>1500</v>
      </c>
      <c r="E5" s="3">
        <v>1321</v>
      </c>
      <c r="F5" s="4">
        <v>96000</v>
      </c>
      <c r="G5" s="4">
        <f t="shared" ref="G5:G16" si="0">E5*F5</f>
        <v>126816000</v>
      </c>
    </row>
    <row r="6" spans="1:7" x14ac:dyDescent="0.45">
      <c r="A6" s="2">
        <v>44204</v>
      </c>
      <c r="B6" s="1" t="s">
        <v>52</v>
      </c>
      <c r="C6" s="1" t="s">
        <v>53</v>
      </c>
      <c r="D6" s="3">
        <v>2500</v>
      </c>
      <c r="E6" s="3">
        <v>2388</v>
      </c>
      <c r="F6" s="4">
        <v>54000</v>
      </c>
      <c r="G6" s="4">
        <f t="shared" si="0"/>
        <v>128952000</v>
      </c>
    </row>
    <row r="7" spans="1:7" x14ac:dyDescent="0.45">
      <c r="A7" s="2">
        <v>44204</v>
      </c>
      <c r="B7" s="1" t="s">
        <v>54</v>
      </c>
      <c r="C7" s="1" t="s">
        <v>53</v>
      </c>
      <c r="D7" s="3">
        <v>2300</v>
      </c>
      <c r="E7" s="3">
        <v>2047</v>
      </c>
      <c r="F7" s="4">
        <v>38000</v>
      </c>
      <c r="G7" s="4">
        <f t="shared" si="0"/>
        <v>77786000</v>
      </c>
    </row>
    <row r="8" spans="1:7" x14ac:dyDescent="0.45">
      <c r="A8" s="2">
        <v>44199</v>
      </c>
      <c r="B8" s="1" t="s">
        <v>55</v>
      </c>
      <c r="C8" s="1" t="s">
        <v>49</v>
      </c>
      <c r="D8" s="3">
        <v>1800</v>
      </c>
      <c r="E8" s="3">
        <v>1530</v>
      </c>
      <c r="F8" s="4">
        <v>94000</v>
      </c>
      <c r="G8" s="4">
        <f t="shared" si="0"/>
        <v>143820000</v>
      </c>
    </row>
    <row r="9" spans="1:7" x14ac:dyDescent="0.45">
      <c r="A9" s="2">
        <v>44205</v>
      </c>
      <c r="B9" s="1" t="s">
        <v>56</v>
      </c>
      <c r="C9" s="1" t="s">
        <v>57</v>
      </c>
      <c r="D9" s="3">
        <v>2700</v>
      </c>
      <c r="E9" s="3">
        <v>2541</v>
      </c>
      <c r="F9" s="4">
        <v>40000</v>
      </c>
      <c r="G9" s="4">
        <f t="shared" si="0"/>
        <v>101640000</v>
      </c>
    </row>
    <row r="10" spans="1:7" x14ac:dyDescent="0.45">
      <c r="A10" s="2">
        <v>44204</v>
      </c>
      <c r="B10" s="1" t="s">
        <v>58</v>
      </c>
      <c r="C10" s="1" t="s">
        <v>53</v>
      </c>
      <c r="D10" s="3">
        <v>2500</v>
      </c>
      <c r="E10" s="3">
        <v>2457</v>
      </c>
      <c r="F10" s="4">
        <v>52000</v>
      </c>
      <c r="G10" s="4">
        <f t="shared" si="0"/>
        <v>127764000</v>
      </c>
    </row>
    <row r="11" spans="1:7" x14ac:dyDescent="0.45">
      <c r="A11" s="2">
        <v>44201</v>
      </c>
      <c r="B11" s="1" t="s">
        <v>59</v>
      </c>
      <c r="C11" s="1" t="s">
        <v>60</v>
      </c>
      <c r="D11" s="3">
        <v>2300</v>
      </c>
      <c r="E11" s="3">
        <v>2135</v>
      </c>
      <c r="F11" s="4">
        <v>44000</v>
      </c>
      <c r="G11" s="4">
        <f t="shared" si="0"/>
        <v>93940000</v>
      </c>
    </row>
    <row r="12" spans="1:7" x14ac:dyDescent="0.45">
      <c r="A12" s="2">
        <v>44201</v>
      </c>
      <c r="B12" s="1" t="s">
        <v>61</v>
      </c>
      <c r="C12" s="1" t="s">
        <v>51</v>
      </c>
      <c r="D12" s="3">
        <v>2000</v>
      </c>
      <c r="E12" s="3">
        <v>1837</v>
      </c>
      <c r="F12" s="4">
        <v>45000</v>
      </c>
      <c r="G12" s="4">
        <f t="shared" si="0"/>
        <v>82665000</v>
      </c>
    </row>
    <row r="13" spans="1:7" x14ac:dyDescent="0.45">
      <c r="A13" s="2">
        <v>44199</v>
      </c>
      <c r="B13" s="1" t="s">
        <v>62</v>
      </c>
      <c r="C13" s="1" t="s">
        <v>49</v>
      </c>
      <c r="D13" s="3">
        <v>2000</v>
      </c>
      <c r="E13" s="3">
        <v>1754</v>
      </c>
      <c r="F13" s="4">
        <v>109000</v>
      </c>
      <c r="G13" s="4">
        <f t="shared" si="0"/>
        <v>191186000</v>
      </c>
    </row>
    <row r="14" spans="1:7" x14ac:dyDescent="0.45">
      <c r="A14" s="2">
        <v>44205</v>
      </c>
      <c r="B14" s="1" t="s">
        <v>63</v>
      </c>
      <c r="C14" s="1" t="s">
        <v>57</v>
      </c>
      <c r="D14" s="3">
        <v>2100</v>
      </c>
      <c r="E14" s="3">
        <v>2000</v>
      </c>
      <c r="F14" s="4">
        <v>30300</v>
      </c>
      <c r="G14" s="4">
        <f t="shared" si="0"/>
        <v>60600000</v>
      </c>
    </row>
    <row r="15" spans="1:7" x14ac:dyDescent="0.45">
      <c r="A15" s="2">
        <v>44201</v>
      </c>
      <c r="B15" s="1" t="s">
        <v>64</v>
      </c>
      <c r="C15" s="1" t="s">
        <v>51</v>
      </c>
      <c r="D15" s="3">
        <v>2500</v>
      </c>
      <c r="E15" s="3">
        <v>2488</v>
      </c>
      <c r="F15" s="4">
        <v>48000</v>
      </c>
      <c r="G15" s="4">
        <f t="shared" si="0"/>
        <v>119424000</v>
      </c>
    </row>
    <row r="16" spans="1:7" x14ac:dyDescent="0.45">
      <c r="A16" s="2">
        <v>44199</v>
      </c>
      <c r="B16" s="1" t="s">
        <v>65</v>
      </c>
      <c r="C16" s="1" t="s">
        <v>49</v>
      </c>
      <c r="D16" s="3">
        <v>2300</v>
      </c>
      <c r="E16" s="3">
        <v>2144</v>
      </c>
      <c r="F16" s="4">
        <v>45000</v>
      </c>
      <c r="G16" s="4">
        <f t="shared" si="0"/>
        <v>96480000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/>
  </sheetViews>
  <sheetFormatPr defaultRowHeight="17" x14ac:dyDescent="0.45"/>
  <cols>
    <col min="4" max="4" width="10.6640625" customWidth="1"/>
    <col min="10" max="10" width="9.83203125" customWidth="1"/>
    <col min="11" max="11" width="10.6640625" customWidth="1"/>
  </cols>
  <sheetData>
    <row r="1" spans="1:11" x14ac:dyDescent="0.45">
      <c r="A1" s="5" t="s">
        <v>66</v>
      </c>
      <c r="B1" s="6" t="s">
        <v>67</v>
      </c>
      <c r="G1" s="5" t="s">
        <v>68</v>
      </c>
      <c r="H1" s="6" t="s">
        <v>69</v>
      </c>
    </row>
    <row r="2" spans="1:11" x14ac:dyDescent="0.45">
      <c r="A2" s="1" t="s">
        <v>70</v>
      </c>
      <c r="B2" s="7" t="s">
        <v>71</v>
      </c>
      <c r="C2" s="7" t="s">
        <v>72</v>
      </c>
      <c r="D2" s="7" t="s">
        <v>73</v>
      </c>
      <c r="E2" s="7" t="s">
        <v>74</v>
      </c>
      <c r="G2" s="7" t="s">
        <v>75</v>
      </c>
      <c r="H2" s="7" t="s">
        <v>76</v>
      </c>
      <c r="I2" s="7" t="s">
        <v>77</v>
      </c>
      <c r="J2" s="8" t="s">
        <v>78</v>
      </c>
    </row>
    <row r="3" spans="1:11" x14ac:dyDescent="0.45">
      <c r="A3" s="1" t="s">
        <v>79</v>
      </c>
      <c r="B3" s="3">
        <v>89</v>
      </c>
      <c r="C3" s="3">
        <v>82</v>
      </c>
      <c r="D3" s="3">
        <v>85</v>
      </c>
      <c r="E3" s="9">
        <f>SUM(B3:D3)</f>
        <v>256</v>
      </c>
      <c r="G3" s="1" t="s">
        <v>80</v>
      </c>
      <c r="H3" s="1" t="s">
        <v>81</v>
      </c>
      <c r="I3" s="3">
        <v>82</v>
      </c>
      <c r="J3" s="1"/>
    </row>
    <row r="4" spans="1:11" x14ac:dyDescent="0.45">
      <c r="A4" s="1" t="s">
        <v>82</v>
      </c>
      <c r="B4" s="3">
        <v>77</v>
      </c>
      <c r="C4" s="3">
        <v>89</v>
      </c>
      <c r="D4" s="3">
        <v>82</v>
      </c>
      <c r="E4" s="9">
        <f t="shared" ref="E4:E12" si="0">SUM(B4:D4)</f>
        <v>248</v>
      </c>
      <c r="G4" s="1" t="s">
        <v>83</v>
      </c>
      <c r="H4" s="1" t="s">
        <v>81</v>
      </c>
      <c r="I4" s="3">
        <v>93</v>
      </c>
      <c r="J4" s="1"/>
    </row>
    <row r="5" spans="1:11" x14ac:dyDescent="0.45">
      <c r="A5" s="1" t="s">
        <v>84</v>
      </c>
      <c r="B5" s="3">
        <v>95</v>
      </c>
      <c r="C5" s="3">
        <v>77</v>
      </c>
      <c r="D5" s="3">
        <v>93</v>
      </c>
      <c r="E5" s="9">
        <f t="shared" si="0"/>
        <v>265</v>
      </c>
      <c r="G5" s="1" t="s">
        <v>85</v>
      </c>
      <c r="H5" s="1" t="s">
        <v>86</v>
      </c>
      <c r="I5" s="3">
        <v>86</v>
      </c>
      <c r="J5" s="1"/>
    </row>
    <row r="6" spans="1:11" x14ac:dyDescent="0.45">
      <c r="A6" s="1" t="s">
        <v>87</v>
      </c>
      <c r="B6" s="3">
        <v>87</v>
      </c>
      <c r="C6" s="3">
        <v>93</v>
      </c>
      <c r="D6" s="3">
        <v>100</v>
      </c>
      <c r="E6" s="9">
        <f t="shared" si="0"/>
        <v>280</v>
      </c>
      <c r="G6" s="1" t="s">
        <v>88</v>
      </c>
      <c r="H6" s="1" t="s">
        <v>81</v>
      </c>
      <c r="I6" s="3">
        <v>92</v>
      </c>
      <c r="J6" s="1"/>
    </row>
    <row r="7" spans="1:11" x14ac:dyDescent="0.45">
      <c r="A7" s="1" t="s">
        <v>89</v>
      </c>
      <c r="B7" s="3">
        <v>96</v>
      </c>
      <c r="C7" s="3">
        <v>77</v>
      </c>
      <c r="D7" s="3">
        <v>79</v>
      </c>
      <c r="E7" s="9">
        <f t="shared" si="0"/>
        <v>252</v>
      </c>
      <c r="G7" s="1" t="s">
        <v>90</v>
      </c>
      <c r="H7" s="1" t="s">
        <v>81</v>
      </c>
      <c r="I7" s="3">
        <v>73</v>
      </c>
      <c r="J7" s="1"/>
    </row>
    <row r="8" spans="1:11" x14ac:dyDescent="0.45">
      <c r="A8" s="1" t="s">
        <v>91</v>
      </c>
      <c r="B8" s="3">
        <v>85</v>
      </c>
      <c r="C8" s="3">
        <v>85</v>
      </c>
      <c r="D8" s="3">
        <v>83</v>
      </c>
      <c r="E8" s="9">
        <f t="shared" si="0"/>
        <v>253</v>
      </c>
      <c r="G8" s="1" t="s">
        <v>92</v>
      </c>
      <c r="H8" s="1" t="s">
        <v>86</v>
      </c>
      <c r="I8" s="3">
        <v>97</v>
      </c>
      <c r="J8" s="1"/>
    </row>
    <row r="9" spans="1:11" x14ac:dyDescent="0.45">
      <c r="A9" s="1" t="s">
        <v>93</v>
      </c>
      <c r="B9" s="3">
        <v>77</v>
      </c>
      <c r="C9" s="3">
        <v>93</v>
      </c>
      <c r="D9" s="3">
        <v>94</v>
      </c>
      <c r="E9" s="9">
        <f t="shared" si="0"/>
        <v>264</v>
      </c>
      <c r="G9" s="1" t="s">
        <v>94</v>
      </c>
      <c r="H9" s="1" t="s">
        <v>95</v>
      </c>
      <c r="I9" s="3">
        <v>82</v>
      </c>
      <c r="J9" s="1"/>
    </row>
    <row r="10" spans="1:11" x14ac:dyDescent="0.45">
      <c r="A10" s="1" t="s">
        <v>96</v>
      </c>
      <c r="B10" s="3">
        <v>86</v>
      </c>
      <c r="C10" s="3">
        <v>98</v>
      </c>
      <c r="D10" s="3">
        <v>88</v>
      </c>
      <c r="E10" s="9">
        <f t="shared" si="0"/>
        <v>272</v>
      </c>
      <c r="G10" s="1" t="s">
        <v>97</v>
      </c>
      <c r="H10" s="1" t="s">
        <v>86</v>
      </c>
      <c r="I10" s="3">
        <v>90</v>
      </c>
      <c r="J10" s="1"/>
    </row>
    <row r="11" spans="1:11" x14ac:dyDescent="0.45">
      <c r="A11" s="1" t="s">
        <v>98</v>
      </c>
      <c r="B11" s="3">
        <v>93</v>
      </c>
      <c r="C11" s="3">
        <v>86</v>
      </c>
      <c r="D11" s="3">
        <v>83</v>
      </c>
      <c r="E11" s="9">
        <f t="shared" si="0"/>
        <v>262</v>
      </c>
      <c r="G11" s="1" t="s">
        <v>99</v>
      </c>
      <c r="H11" s="1" t="s">
        <v>86</v>
      </c>
      <c r="I11" s="3">
        <v>89</v>
      </c>
      <c r="J11" s="1"/>
    </row>
    <row r="12" spans="1:11" x14ac:dyDescent="0.45">
      <c r="A12" s="1" t="s">
        <v>100</v>
      </c>
      <c r="B12" s="3">
        <v>74</v>
      </c>
      <c r="C12" s="3">
        <v>68</v>
      </c>
      <c r="D12" s="3">
        <v>95</v>
      </c>
      <c r="E12" s="9">
        <f t="shared" si="0"/>
        <v>237</v>
      </c>
      <c r="G12" s="1" t="s">
        <v>101</v>
      </c>
      <c r="H12" s="1" t="s">
        <v>86</v>
      </c>
      <c r="I12" s="3">
        <v>85</v>
      </c>
      <c r="J12" s="1"/>
    </row>
    <row r="13" spans="1:11" x14ac:dyDescent="0.45">
      <c r="A13" s="15" t="s">
        <v>102</v>
      </c>
      <c r="B13" s="15"/>
      <c r="C13" s="15"/>
      <c r="D13" s="15"/>
      <c r="E13" s="1"/>
      <c r="G13" s="1" t="s">
        <v>103</v>
      </c>
      <c r="H13" s="1" t="s">
        <v>86</v>
      </c>
      <c r="I13" s="3">
        <v>78</v>
      </c>
      <c r="J13" s="1"/>
    </row>
    <row r="15" spans="1:11" x14ac:dyDescent="0.45">
      <c r="A15" s="5" t="s">
        <v>104</v>
      </c>
      <c r="B15" s="6" t="s">
        <v>105</v>
      </c>
      <c r="G15" s="5" t="s">
        <v>106</v>
      </c>
      <c r="H15" s="6" t="s">
        <v>107</v>
      </c>
      <c r="I15" s="6"/>
    </row>
    <row r="16" spans="1:11" x14ac:dyDescent="0.45">
      <c r="A16" s="1" t="s">
        <v>108</v>
      </c>
      <c r="B16" s="1" t="s">
        <v>109</v>
      </c>
      <c r="C16" s="1" t="s">
        <v>110</v>
      </c>
      <c r="G16" s="1" t="s">
        <v>111</v>
      </c>
      <c r="H16" s="1" t="s">
        <v>75</v>
      </c>
      <c r="I16" s="1" t="s">
        <v>112</v>
      </c>
      <c r="J16" s="1" t="s">
        <v>113</v>
      </c>
      <c r="K16" s="8" t="s">
        <v>114</v>
      </c>
    </row>
    <row r="17" spans="1:11" x14ac:dyDescent="0.45">
      <c r="A17" s="1" t="s">
        <v>115</v>
      </c>
      <c r="B17" s="1" t="s">
        <v>116</v>
      </c>
      <c r="C17" s="3">
        <v>141</v>
      </c>
      <c r="G17" s="1">
        <v>8018023</v>
      </c>
      <c r="H17" s="7" t="s">
        <v>117</v>
      </c>
      <c r="I17" s="1" t="s">
        <v>118</v>
      </c>
      <c r="J17" s="1" t="s">
        <v>119</v>
      </c>
      <c r="K17" s="1"/>
    </row>
    <row r="18" spans="1:11" x14ac:dyDescent="0.45">
      <c r="A18" s="1" t="s">
        <v>115</v>
      </c>
      <c r="B18" s="1" t="s">
        <v>120</v>
      </c>
      <c r="C18" s="3">
        <v>125</v>
      </c>
      <c r="G18" s="1">
        <v>7019042</v>
      </c>
      <c r="H18" s="7" t="s">
        <v>121</v>
      </c>
      <c r="I18" s="1" t="s">
        <v>122</v>
      </c>
      <c r="J18" s="1"/>
      <c r="K18" s="1"/>
    </row>
    <row r="19" spans="1:11" x14ac:dyDescent="0.45">
      <c r="A19" s="1" t="s">
        <v>123</v>
      </c>
      <c r="B19" s="1" t="s">
        <v>124</v>
      </c>
      <c r="C19" s="3">
        <v>150</v>
      </c>
      <c r="G19" s="1">
        <v>8019037</v>
      </c>
      <c r="H19" s="7" t="s">
        <v>125</v>
      </c>
      <c r="I19" s="1" t="s">
        <v>126</v>
      </c>
      <c r="J19" s="1" t="s">
        <v>127</v>
      </c>
      <c r="K19" s="1"/>
    </row>
    <row r="20" spans="1:11" x14ac:dyDescent="0.45">
      <c r="A20" s="1" t="s">
        <v>128</v>
      </c>
      <c r="B20" s="1" t="s">
        <v>120</v>
      </c>
      <c r="C20" s="3">
        <v>181</v>
      </c>
      <c r="E20" s="10" t="s">
        <v>129</v>
      </c>
      <c r="G20" s="1">
        <v>6019094</v>
      </c>
      <c r="H20" s="7" t="s">
        <v>94</v>
      </c>
      <c r="I20" s="1" t="s">
        <v>130</v>
      </c>
      <c r="J20" s="1"/>
      <c r="K20" s="1"/>
    </row>
    <row r="21" spans="1:11" x14ac:dyDescent="0.45">
      <c r="A21" s="1" t="s">
        <v>131</v>
      </c>
      <c r="B21" s="1" t="s">
        <v>132</v>
      </c>
      <c r="C21" s="3">
        <v>167</v>
      </c>
      <c r="E21" s="1"/>
      <c r="G21" s="1">
        <v>6018078</v>
      </c>
      <c r="H21" s="7" t="s">
        <v>133</v>
      </c>
      <c r="I21" s="1" t="s">
        <v>134</v>
      </c>
      <c r="J21" s="1" t="s">
        <v>135</v>
      </c>
      <c r="K21" s="1"/>
    </row>
    <row r="22" spans="1:11" x14ac:dyDescent="0.45">
      <c r="A22" s="1" t="s">
        <v>136</v>
      </c>
      <c r="B22" s="1" t="s">
        <v>116</v>
      </c>
      <c r="C22" s="3">
        <v>178</v>
      </c>
      <c r="E22" s="1"/>
      <c r="G22" s="1">
        <v>7019048</v>
      </c>
      <c r="H22" s="7" t="s">
        <v>137</v>
      </c>
      <c r="I22" s="1" t="s">
        <v>122</v>
      </c>
      <c r="J22" s="1"/>
      <c r="K22" s="1"/>
    </row>
    <row r="23" spans="1:11" x14ac:dyDescent="0.45">
      <c r="A23" s="1" t="s">
        <v>138</v>
      </c>
      <c r="B23" s="1" t="s">
        <v>120</v>
      </c>
      <c r="C23" s="3">
        <v>145</v>
      </c>
      <c r="G23" s="1">
        <v>8020053</v>
      </c>
      <c r="H23" s="7" t="s">
        <v>139</v>
      </c>
      <c r="I23" s="1" t="s">
        <v>126</v>
      </c>
      <c r="J23" s="1"/>
      <c r="K23" s="1"/>
    </row>
    <row r="24" spans="1:11" x14ac:dyDescent="0.45">
      <c r="A24" s="1" t="s">
        <v>138</v>
      </c>
      <c r="B24" s="1" t="s">
        <v>116</v>
      </c>
      <c r="C24" s="3">
        <v>208</v>
      </c>
      <c r="D24" s="16" t="s">
        <v>140</v>
      </c>
      <c r="E24" s="15"/>
      <c r="G24" s="1">
        <v>8019061</v>
      </c>
      <c r="H24" s="7" t="s">
        <v>141</v>
      </c>
      <c r="I24" s="1" t="s">
        <v>126</v>
      </c>
      <c r="J24" s="1" t="s">
        <v>142</v>
      </c>
      <c r="K24" s="1"/>
    </row>
    <row r="25" spans="1:11" x14ac:dyDescent="0.45">
      <c r="A25" s="1" t="s">
        <v>143</v>
      </c>
      <c r="B25" s="1" t="s">
        <v>144</v>
      </c>
      <c r="C25" s="3">
        <v>158</v>
      </c>
      <c r="D25" s="17"/>
      <c r="E25" s="18"/>
      <c r="G25" s="1">
        <v>7021019</v>
      </c>
      <c r="H25" s="7" t="s">
        <v>145</v>
      </c>
      <c r="I25" s="1" t="s">
        <v>122</v>
      </c>
      <c r="J25" s="1"/>
      <c r="K25" s="1"/>
    </row>
    <row r="27" spans="1:11" x14ac:dyDescent="0.45">
      <c r="A27" s="5" t="s">
        <v>146</v>
      </c>
      <c r="B27" s="6" t="s">
        <v>147</v>
      </c>
      <c r="F27" t="s">
        <v>148</v>
      </c>
      <c r="G27" s="5"/>
      <c r="H27" s="6"/>
    </row>
    <row r="28" spans="1:11" x14ac:dyDescent="0.45">
      <c r="A28" s="7" t="s">
        <v>149</v>
      </c>
      <c r="B28" s="7" t="s">
        <v>150</v>
      </c>
      <c r="C28" s="1" t="s">
        <v>151</v>
      </c>
      <c r="D28" s="8" t="s">
        <v>152</v>
      </c>
      <c r="F28" s="7" t="s">
        <v>153</v>
      </c>
      <c r="G28" s="1" t="s">
        <v>154</v>
      </c>
      <c r="H28" s="1" t="s">
        <v>155</v>
      </c>
      <c r="I28" s="1" t="s">
        <v>156</v>
      </c>
      <c r="J28" s="1" t="s">
        <v>157</v>
      </c>
    </row>
    <row r="29" spans="1:11" x14ac:dyDescent="0.45">
      <c r="A29" s="1" t="s">
        <v>154</v>
      </c>
      <c r="B29" s="1" t="s">
        <v>158</v>
      </c>
      <c r="C29" s="3">
        <v>304</v>
      </c>
      <c r="D29" s="3"/>
      <c r="F29" s="1" t="s">
        <v>159</v>
      </c>
      <c r="G29" s="3">
        <v>31000</v>
      </c>
      <c r="H29" s="3">
        <v>33500</v>
      </c>
      <c r="I29" s="3">
        <v>37000</v>
      </c>
      <c r="J29" s="3">
        <v>38500</v>
      </c>
    </row>
    <row r="30" spans="1:11" x14ac:dyDescent="0.45">
      <c r="A30" s="1" t="s">
        <v>154</v>
      </c>
      <c r="B30" s="1" t="s">
        <v>160</v>
      </c>
      <c r="C30" s="3">
        <v>283</v>
      </c>
      <c r="D30" s="3"/>
      <c r="F30" s="1" t="s">
        <v>161</v>
      </c>
      <c r="G30" s="3">
        <v>26500</v>
      </c>
      <c r="H30" s="3">
        <v>28625</v>
      </c>
      <c r="I30" s="3">
        <v>30520</v>
      </c>
      <c r="J30" s="3">
        <v>31000</v>
      </c>
    </row>
    <row r="31" spans="1:11" x14ac:dyDescent="0.45">
      <c r="A31" s="1" t="s">
        <v>154</v>
      </c>
      <c r="B31" s="1" t="s">
        <v>162</v>
      </c>
      <c r="C31" s="3">
        <v>377</v>
      </c>
      <c r="D31" s="3"/>
    </row>
    <row r="32" spans="1:11" x14ac:dyDescent="0.45">
      <c r="A32" s="1" t="s">
        <v>155</v>
      </c>
      <c r="B32" s="1" t="s">
        <v>163</v>
      </c>
      <c r="C32" s="3">
        <v>346</v>
      </c>
      <c r="D32" s="3"/>
    </row>
    <row r="33" spans="1:4" x14ac:dyDescent="0.45">
      <c r="A33" s="1" t="s">
        <v>155</v>
      </c>
      <c r="B33" s="1" t="s">
        <v>164</v>
      </c>
      <c r="C33" s="3">
        <v>237</v>
      </c>
      <c r="D33" s="3"/>
    </row>
    <row r="34" spans="1:4" x14ac:dyDescent="0.45">
      <c r="A34" s="1" t="s">
        <v>155</v>
      </c>
      <c r="B34" s="1" t="s">
        <v>162</v>
      </c>
      <c r="C34" s="3">
        <v>312</v>
      </c>
      <c r="D34" s="3"/>
    </row>
    <row r="35" spans="1:4" x14ac:dyDescent="0.45">
      <c r="A35" s="1" t="s">
        <v>156</v>
      </c>
      <c r="B35" s="1" t="s">
        <v>165</v>
      </c>
      <c r="C35" s="3">
        <v>276</v>
      </c>
      <c r="D35" s="3"/>
    </row>
    <row r="36" spans="1:4" x14ac:dyDescent="0.45">
      <c r="A36" s="1" t="s">
        <v>156</v>
      </c>
      <c r="B36" s="1" t="s">
        <v>160</v>
      </c>
      <c r="C36" s="3">
        <v>344</v>
      </c>
      <c r="D36" s="3"/>
    </row>
    <row r="37" spans="1:4" x14ac:dyDescent="0.45">
      <c r="A37" s="1" t="s">
        <v>156</v>
      </c>
      <c r="B37" s="1" t="s">
        <v>166</v>
      </c>
      <c r="C37" s="3">
        <v>335</v>
      </c>
      <c r="D37" s="3"/>
    </row>
    <row r="38" spans="1:4" x14ac:dyDescent="0.45">
      <c r="A38" s="1" t="s">
        <v>157</v>
      </c>
      <c r="B38" s="1" t="s">
        <v>163</v>
      </c>
      <c r="C38" s="3">
        <v>374</v>
      </c>
      <c r="D38" s="3"/>
    </row>
    <row r="39" spans="1:4" x14ac:dyDescent="0.45">
      <c r="A39" s="1" t="s">
        <v>157</v>
      </c>
      <c r="B39" s="1" t="s">
        <v>160</v>
      </c>
      <c r="C39" s="3">
        <v>355</v>
      </c>
      <c r="D39" s="3"/>
    </row>
    <row r="40" spans="1:4" x14ac:dyDescent="0.45">
      <c r="A40" s="1" t="s">
        <v>157</v>
      </c>
      <c r="B40" s="1" t="s">
        <v>162</v>
      </c>
      <c r="C40" s="3">
        <v>363</v>
      </c>
      <c r="D40" s="3"/>
    </row>
  </sheetData>
  <mergeCells count="3">
    <mergeCell ref="A13:D13"/>
    <mergeCell ref="D24:E24"/>
    <mergeCell ref="D25:E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/>
  </sheetViews>
  <sheetFormatPr defaultRowHeight="17" x14ac:dyDescent="0.45"/>
  <sheetData>
    <row r="1" spans="1:8" ht="21" x14ac:dyDescent="0.45">
      <c r="A1" s="14" t="s">
        <v>167</v>
      </c>
      <c r="B1" s="14"/>
      <c r="C1" s="14"/>
      <c r="D1" s="14"/>
      <c r="E1" s="14"/>
      <c r="F1" s="14"/>
      <c r="G1" s="14"/>
      <c r="H1" s="14"/>
    </row>
    <row r="3" spans="1:8" x14ac:dyDescent="0.45">
      <c r="A3" s="1" t="s">
        <v>168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  <c r="G3" s="1" t="s">
        <v>174</v>
      </c>
      <c r="H3" s="1" t="s">
        <v>175</v>
      </c>
    </row>
    <row r="4" spans="1:8" x14ac:dyDescent="0.45">
      <c r="A4" s="1" t="s">
        <v>176</v>
      </c>
      <c r="B4" s="1" t="s">
        <v>177</v>
      </c>
      <c r="C4" s="1" t="s">
        <v>178</v>
      </c>
      <c r="D4" s="3">
        <v>5973</v>
      </c>
      <c r="E4" s="3">
        <v>6882</v>
      </c>
      <c r="F4" s="3">
        <v>6157</v>
      </c>
      <c r="G4" s="3">
        <v>6920</v>
      </c>
      <c r="H4" s="4">
        <f>SUM(D4:G4)</f>
        <v>25932</v>
      </c>
    </row>
    <row r="5" spans="1:8" x14ac:dyDescent="0.45">
      <c r="A5" s="1" t="s">
        <v>179</v>
      </c>
      <c r="B5" s="1" t="s">
        <v>180</v>
      </c>
      <c r="C5" s="1" t="s">
        <v>181</v>
      </c>
      <c r="D5" s="3">
        <v>8940</v>
      </c>
      <c r="E5" s="3">
        <v>8170</v>
      </c>
      <c r="F5" s="3">
        <v>8241</v>
      </c>
      <c r="G5" s="3">
        <v>6969</v>
      </c>
      <c r="H5" s="4">
        <f t="shared" ref="H5:H21" si="0">SUM(D5:G5)</f>
        <v>32320</v>
      </c>
    </row>
    <row r="6" spans="1:8" x14ac:dyDescent="0.45">
      <c r="A6" s="1" t="s">
        <v>182</v>
      </c>
      <c r="B6" s="1" t="s">
        <v>183</v>
      </c>
      <c r="C6" s="1" t="s">
        <v>184</v>
      </c>
      <c r="D6" s="3">
        <v>4774</v>
      </c>
      <c r="E6" s="3">
        <v>4375</v>
      </c>
      <c r="F6" s="3">
        <v>3926</v>
      </c>
      <c r="G6" s="3">
        <v>4399</v>
      </c>
      <c r="H6" s="4">
        <f t="shared" si="0"/>
        <v>17474</v>
      </c>
    </row>
    <row r="7" spans="1:8" x14ac:dyDescent="0.45">
      <c r="A7" s="1" t="s">
        <v>185</v>
      </c>
      <c r="B7" s="1" t="s">
        <v>186</v>
      </c>
      <c r="C7" s="1" t="s">
        <v>187</v>
      </c>
      <c r="D7" s="3">
        <v>7131</v>
      </c>
      <c r="E7" s="3">
        <v>8226</v>
      </c>
      <c r="F7" s="3">
        <v>8297</v>
      </c>
      <c r="G7" s="3">
        <v>7016</v>
      </c>
      <c r="H7" s="4">
        <f t="shared" si="0"/>
        <v>30670</v>
      </c>
    </row>
    <row r="8" spans="1:8" x14ac:dyDescent="0.45">
      <c r="A8" s="1" t="s">
        <v>179</v>
      </c>
      <c r="B8" s="1" t="s">
        <v>188</v>
      </c>
      <c r="C8" s="1" t="s">
        <v>189</v>
      </c>
      <c r="D8" s="3">
        <v>6848</v>
      </c>
      <c r="E8" s="3">
        <v>6264</v>
      </c>
      <c r="F8" s="3">
        <v>5607</v>
      </c>
      <c r="G8" s="3">
        <v>6298</v>
      </c>
      <c r="H8" s="4">
        <f t="shared" si="0"/>
        <v>25017</v>
      </c>
    </row>
    <row r="9" spans="1:8" x14ac:dyDescent="0.45">
      <c r="A9" s="1" t="s">
        <v>190</v>
      </c>
      <c r="B9" s="1" t="s">
        <v>191</v>
      </c>
      <c r="C9" s="1" t="s">
        <v>187</v>
      </c>
      <c r="D9" s="3">
        <v>4774</v>
      </c>
      <c r="E9" s="3">
        <v>5492</v>
      </c>
      <c r="F9" s="3">
        <v>5539</v>
      </c>
      <c r="G9" s="3">
        <v>6222</v>
      </c>
      <c r="H9" s="4">
        <f t="shared" si="0"/>
        <v>22027</v>
      </c>
    </row>
    <row r="10" spans="1:8" x14ac:dyDescent="0.45">
      <c r="A10" s="1" t="s">
        <v>176</v>
      </c>
      <c r="B10" s="1" t="s">
        <v>192</v>
      </c>
      <c r="C10" s="1" t="s">
        <v>189</v>
      </c>
      <c r="D10" s="3">
        <v>6416</v>
      </c>
      <c r="E10" s="3">
        <v>5871</v>
      </c>
      <c r="F10" s="3">
        <v>5921</v>
      </c>
      <c r="G10" s="3">
        <v>6653</v>
      </c>
      <c r="H10" s="4">
        <f t="shared" si="0"/>
        <v>24861</v>
      </c>
    </row>
    <row r="11" spans="1:8" x14ac:dyDescent="0.45">
      <c r="A11" s="1" t="s">
        <v>185</v>
      </c>
      <c r="B11" s="1" t="s">
        <v>193</v>
      </c>
      <c r="C11" s="1" t="s">
        <v>178</v>
      </c>
      <c r="D11" s="3">
        <v>7613</v>
      </c>
      <c r="E11" s="3">
        <v>8785</v>
      </c>
      <c r="F11" s="3">
        <v>7850</v>
      </c>
      <c r="G11" s="3">
        <v>8833</v>
      </c>
      <c r="H11" s="4">
        <f t="shared" si="0"/>
        <v>33081</v>
      </c>
    </row>
    <row r="12" spans="1:8" x14ac:dyDescent="0.45">
      <c r="A12" s="1" t="s">
        <v>194</v>
      </c>
      <c r="B12" s="1" t="s">
        <v>195</v>
      </c>
      <c r="C12" s="1" t="s">
        <v>189</v>
      </c>
      <c r="D12" s="3">
        <v>5887</v>
      </c>
      <c r="E12" s="3">
        <v>5389</v>
      </c>
      <c r="F12" s="3">
        <v>5435</v>
      </c>
      <c r="G12" s="3">
        <v>6104</v>
      </c>
      <c r="H12" s="4">
        <f t="shared" si="0"/>
        <v>22815</v>
      </c>
    </row>
    <row r="13" spans="1:8" x14ac:dyDescent="0.45">
      <c r="A13" s="1" t="s">
        <v>179</v>
      </c>
      <c r="B13" s="1" t="s">
        <v>196</v>
      </c>
      <c r="C13" s="1" t="s">
        <v>178</v>
      </c>
      <c r="D13" s="3">
        <v>5158</v>
      </c>
      <c r="E13" s="3">
        <v>5937</v>
      </c>
      <c r="F13" s="3">
        <v>5988</v>
      </c>
      <c r="G13" s="3">
        <v>6729</v>
      </c>
      <c r="H13" s="4">
        <f t="shared" si="0"/>
        <v>23812</v>
      </c>
    </row>
    <row r="14" spans="1:8" x14ac:dyDescent="0.45">
      <c r="A14" s="1" t="s">
        <v>190</v>
      </c>
      <c r="B14" s="1" t="s">
        <v>197</v>
      </c>
      <c r="C14" s="1" t="s">
        <v>189</v>
      </c>
      <c r="D14" s="3">
        <v>4628</v>
      </c>
      <c r="E14" s="3">
        <v>4242</v>
      </c>
      <c r="F14" s="3">
        <v>3807</v>
      </c>
      <c r="G14" s="3">
        <v>4264</v>
      </c>
      <c r="H14" s="4">
        <f t="shared" si="0"/>
        <v>16941</v>
      </c>
    </row>
    <row r="15" spans="1:8" x14ac:dyDescent="0.45">
      <c r="A15" s="1" t="s">
        <v>198</v>
      </c>
      <c r="B15" s="1" t="s">
        <v>199</v>
      </c>
      <c r="C15" s="1" t="s">
        <v>184</v>
      </c>
      <c r="D15" s="3">
        <v>5868</v>
      </c>
      <c r="E15" s="3">
        <v>7095</v>
      </c>
      <c r="F15" s="3">
        <v>7156</v>
      </c>
      <c r="G15" s="3">
        <v>6057</v>
      </c>
      <c r="H15" s="4">
        <f t="shared" si="0"/>
        <v>26176</v>
      </c>
    </row>
    <row r="16" spans="1:8" x14ac:dyDescent="0.45">
      <c r="A16" s="1" t="s">
        <v>179</v>
      </c>
      <c r="B16" s="1" t="s">
        <v>200</v>
      </c>
      <c r="C16" s="1" t="s">
        <v>178</v>
      </c>
      <c r="D16" s="3">
        <v>7273</v>
      </c>
      <c r="E16" s="3">
        <v>8390</v>
      </c>
      <c r="F16" s="3">
        <v>8463</v>
      </c>
      <c r="G16" s="3">
        <v>7155</v>
      </c>
      <c r="H16" s="4">
        <f t="shared" si="0"/>
        <v>31281</v>
      </c>
    </row>
    <row r="17" spans="1:8" x14ac:dyDescent="0.45">
      <c r="A17" s="1" t="s">
        <v>190</v>
      </c>
      <c r="B17" s="1" t="s">
        <v>201</v>
      </c>
      <c r="C17" s="1" t="s">
        <v>178</v>
      </c>
      <c r="D17" s="3">
        <v>6080</v>
      </c>
      <c r="E17" s="3">
        <v>7354</v>
      </c>
      <c r="F17" s="3">
        <v>6577</v>
      </c>
      <c r="G17" s="3">
        <v>5571</v>
      </c>
      <c r="H17" s="4">
        <f t="shared" si="0"/>
        <v>25582</v>
      </c>
    </row>
    <row r="18" spans="1:8" x14ac:dyDescent="0.45">
      <c r="A18" s="1" t="s">
        <v>185</v>
      </c>
      <c r="B18" s="1" t="s">
        <v>202</v>
      </c>
      <c r="C18" s="1" t="s">
        <v>178</v>
      </c>
      <c r="D18" s="3">
        <v>6082</v>
      </c>
      <c r="E18" s="3">
        <v>7356</v>
      </c>
      <c r="F18" s="3">
        <v>7420</v>
      </c>
      <c r="G18" s="3">
        <v>6279</v>
      </c>
      <c r="H18" s="4">
        <f t="shared" si="0"/>
        <v>27137</v>
      </c>
    </row>
    <row r="19" spans="1:8" x14ac:dyDescent="0.45">
      <c r="A19" s="1" t="s">
        <v>190</v>
      </c>
      <c r="B19" s="1" t="s">
        <v>203</v>
      </c>
      <c r="C19" s="1" t="s">
        <v>184</v>
      </c>
      <c r="D19" s="3">
        <v>6947</v>
      </c>
      <c r="E19" s="3">
        <v>8012</v>
      </c>
      <c r="F19" s="3">
        <v>8082</v>
      </c>
      <c r="G19" s="3">
        <v>6835</v>
      </c>
      <c r="H19" s="4">
        <f t="shared" si="0"/>
        <v>29876</v>
      </c>
    </row>
    <row r="20" spans="1:8" x14ac:dyDescent="0.45">
      <c r="A20" s="1" t="s">
        <v>198</v>
      </c>
      <c r="B20" s="1" t="s">
        <v>204</v>
      </c>
      <c r="C20" s="1" t="s">
        <v>189</v>
      </c>
      <c r="D20" s="3">
        <v>5280</v>
      </c>
      <c r="E20" s="3">
        <v>6378</v>
      </c>
      <c r="F20" s="3">
        <v>6433</v>
      </c>
      <c r="G20" s="3">
        <v>5450</v>
      </c>
      <c r="H20" s="4">
        <f t="shared" si="0"/>
        <v>23541</v>
      </c>
    </row>
    <row r="21" spans="1:8" x14ac:dyDescent="0.45">
      <c r="A21" s="1" t="s">
        <v>185</v>
      </c>
      <c r="B21" s="1" t="s">
        <v>205</v>
      </c>
      <c r="C21" s="1" t="s">
        <v>189</v>
      </c>
      <c r="D21" s="3">
        <v>6008</v>
      </c>
      <c r="E21" s="3">
        <v>7266</v>
      </c>
      <c r="F21" s="3">
        <v>6499</v>
      </c>
      <c r="G21" s="3">
        <v>5505</v>
      </c>
      <c r="H21" s="4">
        <f t="shared" si="0"/>
        <v>25278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/>
  </sheetViews>
  <sheetFormatPr defaultRowHeight="17" x14ac:dyDescent="0.45"/>
  <cols>
    <col min="1" max="1" width="9.83203125" customWidth="1"/>
    <col min="2" max="2" width="10" customWidth="1"/>
    <col min="3" max="3" width="10.83203125" customWidth="1"/>
    <col min="4" max="4" width="10.08203125" customWidth="1"/>
    <col min="5" max="5" width="23.5" customWidth="1"/>
    <col min="6" max="6" width="15.6640625" customWidth="1"/>
  </cols>
  <sheetData>
    <row r="1" spans="1:6" ht="21" x14ac:dyDescent="0.45">
      <c r="A1" s="19" t="s">
        <v>206</v>
      </c>
      <c r="B1" s="19"/>
      <c r="C1" s="19"/>
      <c r="D1" s="19"/>
      <c r="E1" s="19"/>
      <c r="F1" s="19"/>
    </row>
    <row r="2" spans="1:6" x14ac:dyDescent="0.45">
      <c r="A2" s="11"/>
      <c r="B2" s="11"/>
      <c r="C2" s="11"/>
      <c r="D2" s="11"/>
      <c r="E2" s="11"/>
      <c r="F2" s="11"/>
    </row>
    <row r="3" spans="1:6" x14ac:dyDescent="0.45">
      <c r="A3" s="7" t="s">
        <v>207</v>
      </c>
      <c r="B3" s="7" t="s">
        <v>208</v>
      </c>
      <c r="C3" s="7" t="s">
        <v>209</v>
      </c>
      <c r="D3" s="7" t="s">
        <v>210</v>
      </c>
      <c r="E3" s="7" t="s">
        <v>211</v>
      </c>
      <c r="F3" s="7" t="s">
        <v>212</v>
      </c>
    </row>
    <row r="4" spans="1:6" x14ac:dyDescent="0.45">
      <c r="A4" s="7" t="s">
        <v>213</v>
      </c>
      <c r="B4" s="7">
        <v>28</v>
      </c>
      <c r="C4" s="12" t="s">
        <v>214</v>
      </c>
      <c r="D4" s="7" t="s">
        <v>215</v>
      </c>
      <c r="E4" s="7" t="s">
        <v>216</v>
      </c>
      <c r="F4" s="7" t="s">
        <v>217</v>
      </c>
    </row>
    <row r="5" spans="1:6" x14ac:dyDescent="0.45">
      <c r="A5" s="7" t="s">
        <v>218</v>
      </c>
      <c r="B5" s="7">
        <v>32</v>
      </c>
      <c r="C5" s="7" t="s">
        <v>219</v>
      </c>
      <c r="D5" s="7" t="s">
        <v>220</v>
      </c>
      <c r="E5" s="7" t="s">
        <v>221</v>
      </c>
      <c r="F5" s="7" t="s">
        <v>222</v>
      </c>
    </row>
    <row r="6" spans="1:6" x14ac:dyDescent="0.45">
      <c r="A6" s="7" t="s">
        <v>223</v>
      </c>
      <c r="B6" s="7">
        <v>43</v>
      </c>
      <c r="C6" s="12" t="s">
        <v>214</v>
      </c>
      <c r="D6" s="7" t="s">
        <v>224</v>
      </c>
      <c r="E6" s="7" t="s">
        <v>225</v>
      </c>
      <c r="F6" s="7" t="s">
        <v>226</v>
      </c>
    </row>
    <row r="7" spans="1:6" x14ac:dyDescent="0.45">
      <c r="A7" s="7" t="s">
        <v>227</v>
      </c>
      <c r="B7" s="7">
        <v>27</v>
      </c>
      <c r="C7" s="7" t="s">
        <v>219</v>
      </c>
      <c r="D7" s="7" t="s">
        <v>228</v>
      </c>
      <c r="E7" s="7" t="s">
        <v>229</v>
      </c>
      <c r="F7" s="7" t="s">
        <v>230</v>
      </c>
    </row>
    <row r="8" spans="1:6" x14ac:dyDescent="0.45">
      <c r="A8" s="7" t="s">
        <v>231</v>
      </c>
      <c r="B8" s="7">
        <v>35</v>
      </c>
      <c r="C8" s="12" t="s">
        <v>214</v>
      </c>
      <c r="D8" s="7" t="s">
        <v>232</v>
      </c>
      <c r="E8" s="7" t="s">
        <v>233</v>
      </c>
      <c r="F8" s="7" t="s">
        <v>234</v>
      </c>
    </row>
    <row r="9" spans="1:6" x14ac:dyDescent="0.45">
      <c r="A9" s="7" t="s">
        <v>235</v>
      </c>
      <c r="B9" s="7">
        <v>33</v>
      </c>
      <c r="C9" s="7" t="s">
        <v>219</v>
      </c>
      <c r="D9" s="7" t="s">
        <v>215</v>
      </c>
      <c r="E9" s="7" t="s">
        <v>236</v>
      </c>
      <c r="F9" s="7" t="s">
        <v>237</v>
      </c>
    </row>
    <row r="10" spans="1:6" x14ac:dyDescent="0.45">
      <c r="A10" s="7" t="s">
        <v>238</v>
      </c>
      <c r="B10" s="7">
        <v>40</v>
      </c>
      <c r="C10" s="7" t="s">
        <v>219</v>
      </c>
      <c r="D10" s="7" t="s">
        <v>239</v>
      </c>
      <c r="E10" s="7" t="s">
        <v>240</v>
      </c>
      <c r="F10" s="7" t="s">
        <v>241</v>
      </c>
    </row>
    <row r="11" spans="1:6" x14ac:dyDescent="0.45">
      <c r="A11" s="7" t="s">
        <v>242</v>
      </c>
      <c r="B11" s="7">
        <v>33</v>
      </c>
      <c r="C11" s="7" t="s">
        <v>219</v>
      </c>
      <c r="D11" s="7" t="s">
        <v>232</v>
      </c>
      <c r="E11" s="7" t="s">
        <v>221</v>
      </c>
      <c r="F11" s="7" t="s">
        <v>243</v>
      </c>
    </row>
    <row r="12" spans="1:6" x14ac:dyDescent="0.45">
      <c r="A12" s="7" t="s">
        <v>244</v>
      </c>
      <c r="B12" s="7">
        <v>48</v>
      </c>
      <c r="C12" s="12" t="s">
        <v>214</v>
      </c>
      <c r="D12" s="7" t="s">
        <v>245</v>
      </c>
      <c r="E12" s="7" t="s">
        <v>216</v>
      </c>
      <c r="F12" s="7" t="s">
        <v>246</v>
      </c>
    </row>
    <row r="13" spans="1:6" x14ac:dyDescent="0.45">
      <c r="A13" s="7" t="s">
        <v>247</v>
      </c>
      <c r="B13" s="7">
        <v>35</v>
      </c>
      <c r="C13" s="7" t="s">
        <v>219</v>
      </c>
      <c r="D13" s="7" t="s">
        <v>248</v>
      </c>
      <c r="E13" s="7" t="s">
        <v>225</v>
      </c>
      <c r="F13" s="7" t="s">
        <v>249</v>
      </c>
    </row>
    <row r="14" spans="1:6" x14ac:dyDescent="0.45">
      <c r="A14" s="7" t="s">
        <v>250</v>
      </c>
      <c r="B14" s="7">
        <v>41</v>
      </c>
      <c r="C14" s="7" t="s">
        <v>219</v>
      </c>
      <c r="D14" s="7" t="s">
        <v>220</v>
      </c>
      <c r="E14" s="7" t="s">
        <v>251</v>
      </c>
      <c r="F14" s="7" t="s">
        <v>252</v>
      </c>
    </row>
    <row r="15" spans="1:6" x14ac:dyDescent="0.45">
      <c r="A15" s="7" t="s">
        <v>253</v>
      </c>
      <c r="B15" s="7">
        <v>33</v>
      </c>
      <c r="C15" s="12" t="s">
        <v>214</v>
      </c>
      <c r="D15" s="7" t="s">
        <v>215</v>
      </c>
      <c r="E15" s="7" t="s">
        <v>236</v>
      </c>
      <c r="F15" s="7" t="s">
        <v>254</v>
      </c>
    </row>
    <row r="16" spans="1:6" x14ac:dyDescent="0.45">
      <c r="A16" s="7" t="s">
        <v>255</v>
      </c>
      <c r="B16" s="7">
        <v>42</v>
      </c>
      <c r="C16" s="12" t="s">
        <v>214</v>
      </c>
      <c r="D16" s="7" t="s">
        <v>224</v>
      </c>
      <c r="E16" s="7" t="s">
        <v>229</v>
      </c>
      <c r="F16" s="7" t="s">
        <v>256</v>
      </c>
    </row>
    <row r="17" spans="1:6" x14ac:dyDescent="0.45">
      <c r="A17" s="7" t="s">
        <v>257</v>
      </c>
      <c r="B17" s="7">
        <v>38</v>
      </c>
      <c r="C17" s="12" t="s">
        <v>214</v>
      </c>
      <c r="D17" s="7" t="s">
        <v>245</v>
      </c>
      <c r="E17" s="7" t="s">
        <v>240</v>
      </c>
      <c r="F17" s="7" t="s">
        <v>258</v>
      </c>
    </row>
    <row r="18" spans="1:6" x14ac:dyDescent="0.45">
      <c r="A18" s="7" t="s">
        <v>259</v>
      </c>
      <c r="B18" s="7">
        <v>37</v>
      </c>
      <c r="C18" s="12" t="s">
        <v>214</v>
      </c>
      <c r="D18" s="7" t="s">
        <v>260</v>
      </c>
      <c r="E18" s="7" t="s">
        <v>251</v>
      </c>
      <c r="F18" s="7" t="s">
        <v>261</v>
      </c>
    </row>
    <row r="19" spans="1:6" x14ac:dyDescent="0.45">
      <c r="A19" s="7" t="s">
        <v>262</v>
      </c>
      <c r="B19" s="7">
        <v>36</v>
      </c>
      <c r="C19" s="7" t="s">
        <v>219</v>
      </c>
      <c r="D19" s="7" t="s">
        <v>215</v>
      </c>
      <c r="E19" s="7" t="s">
        <v>233</v>
      </c>
      <c r="F19" s="7" t="s">
        <v>263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/>
  </sheetViews>
  <sheetFormatPr defaultRowHeight="17" x14ac:dyDescent="0.45"/>
  <cols>
    <col min="7" max="7" width="10.58203125" customWidth="1"/>
  </cols>
  <sheetData>
    <row r="1" spans="1:5" ht="21" x14ac:dyDescent="0.45">
      <c r="A1" s="14" t="s">
        <v>264</v>
      </c>
      <c r="B1" s="14"/>
      <c r="C1" s="14"/>
      <c r="D1" s="14"/>
      <c r="E1" s="14"/>
    </row>
    <row r="3" spans="1:5" x14ac:dyDescent="0.45">
      <c r="A3" s="7" t="s">
        <v>265</v>
      </c>
      <c r="B3" s="1" t="s">
        <v>266</v>
      </c>
      <c r="C3" s="1" t="s">
        <v>267</v>
      </c>
      <c r="D3" s="1" t="s">
        <v>268</v>
      </c>
      <c r="E3" s="1" t="s">
        <v>269</v>
      </c>
    </row>
    <row r="4" spans="1:5" x14ac:dyDescent="0.45">
      <c r="A4" s="1" t="s">
        <v>270</v>
      </c>
      <c r="B4" s="1" t="s">
        <v>271</v>
      </c>
      <c r="C4" s="1">
        <v>84</v>
      </c>
      <c r="D4" s="1">
        <v>83</v>
      </c>
      <c r="E4" s="1"/>
    </row>
    <row r="5" spans="1:5" x14ac:dyDescent="0.45">
      <c r="A5" s="1" t="s">
        <v>272</v>
      </c>
      <c r="B5" s="1" t="s">
        <v>273</v>
      </c>
      <c r="C5" s="1">
        <v>67</v>
      </c>
      <c r="D5" s="1">
        <v>77</v>
      </c>
      <c r="E5" s="1"/>
    </row>
    <row r="6" spans="1:5" x14ac:dyDescent="0.45">
      <c r="A6" s="1" t="s">
        <v>274</v>
      </c>
      <c r="B6" s="1" t="s">
        <v>273</v>
      </c>
      <c r="C6" s="1">
        <v>58</v>
      </c>
      <c r="D6" s="1">
        <v>59</v>
      </c>
      <c r="E6" s="1"/>
    </row>
    <row r="7" spans="1:5" x14ac:dyDescent="0.45">
      <c r="A7" s="1" t="s">
        <v>275</v>
      </c>
      <c r="B7" s="1" t="s">
        <v>271</v>
      </c>
      <c r="C7" s="1">
        <v>94</v>
      </c>
      <c r="D7" s="1">
        <v>84</v>
      </c>
      <c r="E7" s="1"/>
    </row>
    <row r="8" spans="1:5" x14ac:dyDescent="0.45">
      <c r="A8" s="1" t="s">
        <v>276</v>
      </c>
      <c r="B8" s="1" t="s">
        <v>273</v>
      </c>
      <c r="C8" s="1">
        <v>77</v>
      </c>
      <c r="D8" s="1">
        <v>83</v>
      </c>
      <c r="E8" s="1"/>
    </row>
    <row r="9" spans="1:5" x14ac:dyDescent="0.45">
      <c r="A9" s="1" t="s">
        <v>277</v>
      </c>
      <c r="B9" s="1" t="s">
        <v>271</v>
      </c>
      <c r="C9" s="1">
        <v>92</v>
      </c>
      <c r="D9" s="1">
        <v>95</v>
      </c>
      <c r="E9" s="1"/>
    </row>
    <row r="10" spans="1:5" x14ac:dyDescent="0.45">
      <c r="A10" s="1" t="s">
        <v>278</v>
      </c>
      <c r="B10" s="1" t="s">
        <v>271</v>
      </c>
      <c r="C10" s="1">
        <v>84</v>
      </c>
      <c r="D10" s="1">
        <v>87</v>
      </c>
      <c r="E10" s="1"/>
    </row>
    <row r="11" spans="1:5" x14ac:dyDescent="0.45">
      <c r="A11" s="1" t="s">
        <v>279</v>
      </c>
      <c r="B11" s="1" t="s">
        <v>271</v>
      </c>
      <c r="C11" s="1">
        <v>78</v>
      </c>
      <c r="D11" s="1">
        <v>80</v>
      </c>
      <c r="E11" s="1"/>
    </row>
    <row r="12" spans="1:5" x14ac:dyDescent="0.45">
      <c r="A12" s="1" t="s">
        <v>280</v>
      </c>
      <c r="B12" s="1" t="s">
        <v>273</v>
      </c>
      <c r="C12" s="1">
        <v>92</v>
      </c>
      <c r="D12" s="1">
        <v>90</v>
      </c>
      <c r="E12" s="1"/>
    </row>
    <row r="13" spans="1:5" x14ac:dyDescent="0.45">
      <c r="A13" s="1" t="s">
        <v>281</v>
      </c>
      <c r="B13" s="1" t="s">
        <v>273</v>
      </c>
      <c r="C13" s="1">
        <v>86</v>
      </c>
      <c r="D13" s="1">
        <v>81</v>
      </c>
      <c r="E13" s="1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/>
  </sheetViews>
  <sheetFormatPr defaultRowHeight="17" x14ac:dyDescent="0.45"/>
  <cols>
    <col min="1" max="7" width="11.1640625" customWidth="1"/>
  </cols>
  <sheetData>
    <row r="1" spans="1:7" ht="21" x14ac:dyDescent="0.45">
      <c r="A1" s="14" t="s">
        <v>282</v>
      </c>
      <c r="B1" s="14"/>
      <c r="C1" s="14"/>
      <c r="D1" s="14"/>
      <c r="E1" s="14"/>
      <c r="F1" s="14"/>
      <c r="G1" s="14"/>
    </row>
    <row r="3" spans="1:7" x14ac:dyDescent="0.45">
      <c r="A3" s="1" t="s">
        <v>283</v>
      </c>
      <c r="B3" s="1" t="s">
        <v>284</v>
      </c>
      <c r="C3" s="1" t="s">
        <v>285</v>
      </c>
      <c r="D3" s="1" t="s">
        <v>286</v>
      </c>
      <c r="E3" s="1" t="s">
        <v>287</v>
      </c>
      <c r="F3" s="1" t="s">
        <v>288</v>
      </c>
      <c r="G3" s="1" t="s">
        <v>289</v>
      </c>
    </row>
    <row r="4" spans="1:7" x14ac:dyDescent="0.45">
      <c r="A4" s="1" t="s">
        <v>290</v>
      </c>
      <c r="B4" s="1" t="s">
        <v>291</v>
      </c>
      <c r="C4" s="1">
        <v>80</v>
      </c>
      <c r="D4" s="1">
        <v>65</v>
      </c>
      <c r="E4" s="1">
        <v>55</v>
      </c>
      <c r="F4" s="1">
        <v>200</v>
      </c>
      <c r="G4" s="13">
        <v>66.666666666666671</v>
      </c>
    </row>
    <row r="5" spans="1:7" x14ac:dyDescent="0.45">
      <c r="A5" s="1" t="s">
        <v>292</v>
      </c>
      <c r="B5" s="1" t="s">
        <v>291</v>
      </c>
      <c r="C5" s="1">
        <v>75</v>
      </c>
      <c r="D5" s="1">
        <v>80</v>
      </c>
      <c r="E5" s="1">
        <v>80</v>
      </c>
      <c r="F5" s="1">
        <v>235</v>
      </c>
      <c r="G5" s="13">
        <v>78.333333333333329</v>
      </c>
    </row>
    <row r="6" spans="1:7" x14ac:dyDescent="0.45">
      <c r="A6" s="1" t="s">
        <v>293</v>
      </c>
      <c r="B6" s="1" t="s">
        <v>294</v>
      </c>
      <c r="C6" s="1">
        <v>35</v>
      </c>
      <c r="D6" s="1">
        <v>50</v>
      </c>
      <c r="E6" s="1">
        <v>75</v>
      </c>
      <c r="F6" s="1">
        <v>160</v>
      </c>
      <c r="G6" s="13">
        <v>53.333333333333336</v>
      </c>
    </row>
    <row r="7" spans="1:7" x14ac:dyDescent="0.45">
      <c r="A7" s="1" t="s">
        <v>295</v>
      </c>
      <c r="B7" s="1" t="s">
        <v>296</v>
      </c>
      <c r="C7" s="1">
        <v>50</v>
      </c>
      <c r="D7" s="1">
        <v>60</v>
      </c>
      <c r="E7" s="1">
        <v>65</v>
      </c>
      <c r="F7" s="1">
        <v>175</v>
      </c>
      <c r="G7" s="13">
        <v>58.333333333333336</v>
      </c>
    </row>
    <row r="8" spans="1:7" x14ac:dyDescent="0.45">
      <c r="A8" s="1" t="s">
        <v>297</v>
      </c>
      <c r="B8" s="1" t="s">
        <v>291</v>
      </c>
      <c r="C8" s="1">
        <v>75</v>
      </c>
      <c r="D8" s="1">
        <v>80</v>
      </c>
      <c r="E8" s="1">
        <v>95</v>
      </c>
      <c r="F8" s="1">
        <v>250</v>
      </c>
      <c r="G8" s="13">
        <v>83.333333333333329</v>
      </c>
    </row>
    <row r="9" spans="1:7" x14ac:dyDescent="0.45">
      <c r="A9" s="1" t="s">
        <v>298</v>
      </c>
      <c r="B9" s="1" t="s">
        <v>299</v>
      </c>
      <c r="C9" s="1">
        <v>80</v>
      </c>
      <c r="D9" s="1">
        <v>80</v>
      </c>
      <c r="E9" s="1" t="s">
        <v>300</v>
      </c>
      <c r="F9" s="1">
        <v>160</v>
      </c>
      <c r="G9" s="13">
        <v>80</v>
      </c>
    </row>
    <row r="10" spans="1:7" x14ac:dyDescent="0.45">
      <c r="A10" s="1" t="s">
        <v>301</v>
      </c>
      <c r="B10" s="1" t="s">
        <v>299</v>
      </c>
      <c r="C10" s="1">
        <v>80</v>
      </c>
      <c r="D10" s="1">
        <v>55</v>
      </c>
      <c r="E10" s="1" t="s">
        <v>302</v>
      </c>
      <c r="F10" s="1">
        <v>135</v>
      </c>
      <c r="G10" s="13">
        <v>67.5</v>
      </c>
    </row>
    <row r="11" spans="1:7" x14ac:dyDescent="0.45">
      <c r="A11" s="1" t="s">
        <v>303</v>
      </c>
      <c r="B11" s="1" t="s">
        <v>304</v>
      </c>
      <c r="C11" s="1">
        <v>30</v>
      </c>
      <c r="D11" s="1">
        <v>70</v>
      </c>
      <c r="E11" s="1" t="s">
        <v>302</v>
      </c>
      <c r="F11" s="1">
        <v>100</v>
      </c>
      <c r="G11" s="13">
        <v>50</v>
      </c>
    </row>
    <row r="12" spans="1:7" x14ac:dyDescent="0.45">
      <c r="A12" s="1" t="s">
        <v>305</v>
      </c>
      <c r="B12" s="1" t="s">
        <v>306</v>
      </c>
      <c r="C12" s="1">
        <v>80</v>
      </c>
      <c r="D12" s="1">
        <v>85</v>
      </c>
      <c r="E12" s="1" t="s">
        <v>307</v>
      </c>
      <c r="F12" s="1">
        <v>165</v>
      </c>
      <c r="G12" s="13">
        <v>82.5</v>
      </c>
    </row>
    <row r="13" spans="1:7" x14ac:dyDescent="0.45">
      <c r="A13" s="1" t="s">
        <v>308</v>
      </c>
      <c r="B13" s="1" t="s">
        <v>309</v>
      </c>
      <c r="C13" s="1">
        <v>55</v>
      </c>
      <c r="D13" s="1">
        <v>60</v>
      </c>
      <c r="E13" s="1" t="s">
        <v>307</v>
      </c>
      <c r="F13" s="1">
        <v>115</v>
      </c>
      <c r="G13" s="13">
        <v>57.5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기타작업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2020-08-03T01:47:41Z</dcterms:modified>
</cp:coreProperties>
</file>