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영진(2021년)\2급\기출문제원고(2021)\기출문제2회\"/>
    </mc:Choice>
  </mc:AlternateContent>
  <bookViews>
    <workbookView xWindow="0" yWindow="0" windowWidth="11870" windowHeight="1196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8" l="1"/>
  <c r="G5" i="8"/>
  <c r="F6" i="8"/>
  <c r="G6" i="8"/>
  <c r="F7" i="8"/>
  <c r="G7" i="8"/>
  <c r="F8" i="8"/>
  <c r="G8" i="8"/>
  <c r="F9" i="8"/>
  <c r="G9" i="8"/>
  <c r="F10" i="8"/>
  <c r="G10" i="8"/>
  <c r="F11" i="8"/>
  <c r="G11" i="8"/>
  <c r="G4" i="8"/>
  <c r="F4" i="8"/>
  <c r="E16" i="4" l="1"/>
  <c r="E17" i="4"/>
  <c r="E18" i="4"/>
  <c r="E19" i="4"/>
  <c r="E20" i="4"/>
  <c r="E21" i="4"/>
  <c r="E22" i="4"/>
  <c r="E23" i="4"/>
  <c r="E15" i="4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</calcChain>
</file>

<file path=xl/sharedStrings.xml><?xml version="1.0" encoding="utf-8"?>
<sst xmlns="http://schemas.openxmlformats.org/spreadsheetml/2006/main" count="396" uniqueCount="288">
  <si>
    <t>성별</t>
  </si>
  <si>
    <t>총점</t>
  </si>
  <si>
    <t>[표1]</t>
    <phoneticPr fontId="2" type="noConversion"/>
  </si>
  <si>
    <t>[표2]</t>
    <phoneticPr fontId="2" type="noConversion"/>
  </si>
  <si>
    <t>성별</t>
    <phoneticPr fontId="2" type="noConversion"/>
  </si>
  <si>
    <t>[표3]</t>
    <phoneticPr fontId="2" type="noConversion"/>
  </si>
  <si>
    <t>[표4]</t>
    <phoneticPr fontId="2" type="noConversion"/>
  </si>
  <si>
    <t>판매량</t>
    <phoneticPr fontId="2" type="noConversion"/>
  </si>
  <si>
    <t>비고</t>
    <phoneticPr fontId="2" type="noConversion"/>
  </si>
  <si>
    <t>[표5]</t>
    <phoneticPr fontId="2" type="noConversion"/>
  </si>
  <si>
    <t>평균</t>
    <phoneticPr fontId="2" type="noConversion"/>
  </si>
  <si>
    <t>여</t>
    <phoneticPr fontId="2" type="noConversion"/>
  </si>
  <si>
    <t>남</t>
    <phoneticPr fontId="2" type="noConversion"/>
  </si>
  <si>
    <t>구분</t>
    <phoneticPr fontId="2" type="noConversion"/>
  </si>
  <si>
    <t>최상훈</t>
    <phoneticPr fontId="2" type="noConversion"/>
  </si>
  <si>
    <t>서류</t>
    <phoneticPr fontId="2" type="noConversion"/>
  </si>
  <si>
    <t>면접</t>
    <phoneticPr fontId="2" type="noConversion"/>
  </si>
  <si>
    <t>직무평가</t>
    <phoneticPr fontId="2" type="noConversion"/>
  </si>
  <si>
    <t>지원자</t>
    <phoneticPr fontId="2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</si>
  <si>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</si>
  <si>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</si>
  <si>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</si>
  <si>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</si>
  <si>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전세계 유튜브 인기 채널</t>
    <phoneticPr fontId="2" type="noConversion"/>
  </si>
  <si>
    <t>상품명</t>
    <phoneticPr fontId="2" type="noConversion"/>
  </si>
  <si>
    <t>판매가격</t>
    <phoneticPr fontId="2" type="noConversion"/>
  </si>
  <si>
    <t>생활</t>
    <phoneticPr fontId="2" type="noConversion"/>
  </si>
  <si>
    <t>액체세제</t>
    <phoneticPr fontId="2" type="noConversion"/>
  </si>
  <si>
    <t>매진</t>
    <phoneticPr fontId="2" type="noConversion"/>
  </si>
  <si>
    <t>아이스망고</t>
    <phoneticPr fontId="2" type="noConversion"/>
  </si>
  <si>
    <t>식품</t>
    <phoneticPr fontId="2" type="noConversion"/>
  </si>
  <si>
    <t>방송요일</t>
    <phoneticPr fontId="2" type="noConversion"/>
  </si>
  <si>
    <t>진동운동기</t>
    <phoneticPr fontId="2" type="noConversion"/>
  </si>
  <si>
    <t>프로바이오틱스</t>
    <phoneticPr fontId="2" type="noConversion"/>
  </si>
  <si>
    <t>건강</t>
    <phoneticPr fontId="2" type="noConversion"/>
  </si>
  <si>
    <t>14K목걸이</t>
    <phoneticPr fontId="2" type="noConversion"/>
  </si>
  <si>
    <t>액세서리</t>
    <phoneticPr fontId="2" type="noConversion"/>
  </si>
  <si>
    <t>창문형에어컨</t>
    <phoneticPr fontId="2" type="noConversion"/>
  </si>
  <si>
    <t>가전</t>
    <phoneticPr fontId="2" type="noConversion"/>
  </si>
  <si>
    <t>패션</t>
    <phoneticPr fontId="2" type="noConversion"/>
  </si>
  <si>
    <t>선글라스</t>
    <phoneticPr fontId="2" type="noConversion"/>
  </si>
  <si>
    <t>멀티비타민</t>
    <phoneticPr fontId="2" type="noConversion"/>
  </si>
  <si>
    <t>전기압력밥솥</t>
    <phoneticPr fontId="2" type="noConversion"/>
  </si>
  <si>
    <t>가전</t>
    <phoneticPr fontId="2" type="noConversion"/>
  </si>
  <si>
    <t>씻어나온사과</t>
    <phoneticPr fontId="2" type="noConversion"/>
  </si>
  <si>
    <t>식품</t>
    <phoneticPr fontId="2" type="noConversion"/>
  </si>
  <si>
    <t>기능성샴푸</t>
    <phoneticPr fontId="2" type="noConversion"/>
  </si>
  <si>
    <t>생활</t>
    <phoneticPr fontId="2" type="noConversion"/>
  </si>
  <si>
    <t>식품</t>
    <phoneticPr fontId="2" type="noConversion"/>
  </si>
  <si>
    <t>하루하루견과</t>
    <phoneticPr fontId="2" type="noConversion"/>
  </si>
  <si>
    <t>예약번호</t>
    <phoneticPr fontId="2" type="noConversion"/>
  </si>
  <si>
    <t>예약요일</t>
    <phoneticPr fontId="2" type="noConversion"/>
  </si>
  <si>
    <t>예약시간</t>
    <phoneticPr fontId="2" type="noConversion"/>
  </si>
  <si>
    <t>예약인원수</t>
    <phoneticPr fontId="2" type="noConversion"/>
  </si>
  <si>
    <t>메뉴</t>
    <phoneticPr fontId="2" type="noConversion"/>
  </si>
  <si>
    <t>가격</t>
    <phoneticPr fontId="2" type="noConversion"/>
  </si>
  <si>
    <t>결제예정금액</t>
    <phoneticPr fontId="2" type="noConversion"/>
  </si>
  <si>
    <t>11:30</t>
    <phoneticPr fontId="2" type="noConversion"/>
  </si>
  <si>
    <t>S0601</t>
    <phoneticPr fontId="2" type="noConversion"/>
  </si>
  <si>
    <t>S0602</t>
  </si>
  <si>
    <t>S0603</t>
  </si>
  <si>
    <t>S0604</t>
  </si>
  <si>
    <t>S0605</t>
  </si>
  <si>
    <t>S0606</t>
  </si>
  <si>
    <t>S0607</t>
  </si>
  <si>
    <t>S0608</t>
  </si>
  <si>
    <t>S0609</t>
  </si>
  <si>
    <t>S0610</t>
  </si>
  <si>
    <t>S0611</t>
  </si>
  <si>
    <t>S0612</t>
  </si>
  <si>
    <t>S0613</t>
  </si>
  <si>
    <t>S0614</t>
  </si>
  <si>
    <t>S0615</t>
  </si>
  <si>
    <t>12:00</t>
    <phoneticPr fontId="2" type="noConversion"/>
  </si>
  <si>
    <t>돈까스 정식</t>
    <phoneticPr fontId="2" type="noConversion"/>
  </si>
  <si>
    <t>안심스테이크</t>
    <phoneticPr fontId="2" type="noConversion"/>
  </si>
  <si>
    <t>등심스테이크</t>
    <phoneticPr fontId="2" type="noConversion"/>
  </si>
  <si>
    <t>스페셜 코스</t>
    <phoneticPr fontId="2" type="noConversion"/>
  </si>
  <si>
    <t>스페셜 코스</t>
    <phoneticPr fontId="2" type="noConversion"/>
  </si>
  <si>
    <t>스페셜 코스</t>
    <phoneticPr fontId="2" type="noConversion"/>
  </si>
  <si>
    <t>12:30</t>
    <phoneticPr fontId="2" type="noConversion"/>
  </si>
  <si>
    <t>상공식당 주말 예약현황</t>
    <phoneticPr fontId="2" type="noConversion"/>
  </si>
  <si>
    <t>토요일</t>
    <phoneticPr fontId="2" type="noConversion"/>
  </si>
  <si>
    <t>일요일</t>
    <phoneticPr fontId="2" type="noConversion"/>
  </si>
  <si>
    <t>18:00</t>
    <phoneticPr fontId="2" type="noConversion"/>
  </si>
  <si>
    <t>18:00</t>
    <phoneticPr fontId="2" type="noConversion"/>
  </si>
  <si>
    <t>19:00</t>
    <phoneticPr fontId="2" type="noConversion"/>
  </si>
  <si>
    <t>18:30</t>
    <phoneticPr fontId="2" type="noConversion"/>
  </si>
  <si>
    <t>18:30</t>
    <phoneticPr fontId="2" type="noConversion"/>
  </si>
  <si>
    <t>컨텐츠공모전 수상내역</t>
    <phoneticPr fontId="2" type="noConversion"/>
  </si>
  <si>
    <t>응모번호</t>
    <phoneticPr fontId="2" type="noConversion"/>
  </si>
  <si>
    <t>평가점수</t>
    <phoneticPr fontId="2" type="noConversion"/>
  </si>
  <si>
    <t>&lt;순위결과표&gt;</t>
    <phoneticPr fontId="2" type="noConversion"/>
  </si>
  <si>
    <t>순위</t>
    <phoneticPr fontId="2" type="noConversion"/>
  </si>
  <si>
    <t>결과</t>
    <phoneticPr fontId="2" type="noConversion"/>
  </si>
  <si>
    <t>수상내역</t>
    <phoneticPr fontId="2" type="noConversion"/>
  </si>
  <si>
    <t>대상</t>
    <phoneticPr fontId="2" type="noConversion"/>
  </si>
  <si>
    <t>최우수상</t>
    <phoneticPr fontId="2" type="noConversion"/>
  </si>
  <si>
    <t>우수상</t>
    <phoneticPr fontId="2" type="noConversion"/>
  </si>
  <si>
    <t>장려상</t>
    <phoneticPr fontId="2" type="noConversion"/>
  </si>
  <si>
    <t>영업현황</t>
    <phoneticPr fontId="2" type="noConversion"/>
  </si>
  <si>
    <t>날짜</t>
    <phoneticPr fontId="2" type="noConversion"/>
  </si>
  <si>
    <t>1학기 성적현황</t>
    <phoneticPr fontId="2" type="noConversion"/>
  </si>
  <si>
    <t>성명</t>
    <phoneticPr fontId="2" type="noConversion"/>
  </si>
  <si>
    <t>중간고사</t>
    <phoneticPr fontId="2" type="noConversion"/>
  </si>
  <si>
    <t>기말고사</t>
    <phoneticPr fontId="2" type="noConversion"/>
  </si>
  <si>
    <t>남수연</t>
    <phoneticPr fontId="2" type="noConversion"/>
  </si>
  <si>
    <t>최민희</t>
    <phoneticPr fontId="2" type="noConversion"/>
  </si>
  <si>
    <t>강우현</t>
    <phoneticPr fontId="2" type="noConversion"/>
  </si>
  <si>
    <t>정미현</t>
    <phoneticPr fontId="2" type="noConversion"/>
  </si>
  <si>
    <t>박강욱</t>
    <phoneticPr fontId="2" type="noConversion"/>
  </si>
  <si>
    <t>김찬성</t>
    <phoneticPr fontId="2" type="noConversion"/>
  </si>
  <si>
    <t>노한솔</t>
    <phoneticPr fontId="2" type="noConversion"/>
  </si>
  <si>
    <t>조현수</t>
    <phoneticPr fontId="2" type="noConversion"/>
  </si>
  <si>
    <t>한마음</t>
    <phoneticPr fontId="2" type="noConversion"/>
  </si>
  <si>
    <t>남</t>
    <phoneticPr fontId="2" type="noConversion"/>
  </si>
  <si>
    <t>남</t>
    <phoneticPr fontId="2" type="noConversion"/>
  </si>
  <si>
    <t>여</t>
    <phoneticPr fontId="2" type="noConversion"/>
  </si>
  <si>
    <t>남</t>
    <phoneticPr fontId="2" type="noConversion"/>
  </si>
  <si>
    <t>남</t>
    <phoneticPr fontId="2" type="noConversion"/>
  </si>
  <si>
    <t>여</t>
    <phoneticPr fontId="2" type="noConversion"/>
  </si>
  <si>
    <t>평균 90 이상인 여학생 수</t>
    <phoneticPr fontId="2" type="noConversion"/>
  </si>
  <si>
    <t>&lt;조건&gt;</t>
    <phoneticPr fontId="2" type="noConversion"/>
  </si>
  <si>
    <t>성별</t>
    <phoneticPr fontId="2" type="noConversion"/>
  </si>
  <si>
    <t>평균</t>
    <phoneticPr fontId="2" type="noConversion"/>
  </si>
  <si>
    <t>여</t>
    <phoneticPr fontId="2" type="noConversion"/>
  </si>
  <si>
    <t>사원코드</t>
    <phoneticPr fontId="2" type="noConversion"/>
  </si>
  <si>
    <t>이름</t>
    <phoneticPr fontId="2" type="noConversion"/>
  </si>
  <si>
    <t>소속팀</t>
    <phoneticPr fontId="2" type="noConversion"/>
  </si>
  <si>
    <t>김태연</t>
    <phoneticPr fontId="2" type="noConversion"/>
  </si>
  <si>
    <t>손나인</t>
    <phoneticPr fontId="2" type="noConversion"/>
  </si>
  <si>
    <t>박범준</t>
    <phoneticPr fontId="2" type="noConversion"/>
  </si>
  <si>
    <t>김연아</t>
    <phoneticPr fontId="2" type="noConversion"/>
  </si>
  <si>
    <t>최재혁</t>
    <phoneticPr fontId="2" type="noConversion"/>
  </si>
  <si>
    <t>김지영</t>
    <phoneticPr fontId="2" type="noConversion"/>
  </si>
  <si>
    <t>최현서</t>
    <phoneticPr fontId="2" type="noConversion"/>
  </si>
  <si>
    <t>강장현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</si>
  <si>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</si>
  <si>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</si>
  <si>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</si>
  <si>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장영웅</t>
    <phoneticPr fontId="2" type="noConversion"/>
  </si>
  <si>
    <t>남</t>
    <phoneticPr fontId="2" type="noConversion"/>
  </si>
  <si>
    <t>개발팀</t>
    <phoneticPr fontId="2" type="noConversion"/>
  </si>
  <si>
    <t>개발팀</t>
    <phoneticPr fontId="2" type="noConversion"/>
  </si>
  <si>
    <t>마케팅팀</t>
    <phoneticPr fontId="2" type="noConversion"/>
  </si>
  <si>
    <t>인사팀</t>
    <phoneticPr fontId="2" type="noConversion"/>
  </si>
  <si>
    <t>기획팀</t>
    <phoneticPr fontId="2" type="noConversion"/>
  </si>
  <si>
    <t>SG-201</t>
    <phoneticPr fontId="2" type="noConversion"/>
  </si>
  <si>
    <t>SG-202</t>
  </si>
  <si>
    <t>SG-203</t>
  </si>
  <si>
    <t>SG-204</t>
  </si>
  <si>
    <t>SG-205</t>
  </si>
  <si>
    <t>SG-206</t>
  </si>
  <si>
    <t>SG-207</t>
  </si>
  <si>
    <t>SG-208</t>
  </si>
  <si>
    <t>SG-209</t>
  </si>
  <si>
    <t>소속팀별 급여현황</t>
    <phoneticPr fontId="2" type="noConversion"/>
  </si>
  <si>
    <t>개발팀을 제외한 사원들의 급여평균</t>
    <phoneticPr fontId="2" type="noConversion"/>
  </si>
  <si>
    <t>급여</t>
    <phoneticPr fontId="2" type="noConversion"/>
  </si>
  <si>
    <t>주문자명</t>
    <phoneticPr fontId="2" type="noConversion"/>
  </si>
  <si>
    <t>배송예정일</t>
    <phoneticPr fontId="2" type="noConversion"/>
  </si>
  <si>
    <t>배송코드</t>
    <phoneticPr fontId="2" type="noConversion"/>
  </si>
  <si>
    <t>주문코드</t>
    <phoneticPr fontId="2" type="noConversion"/>
  </si>
  <si>
    <t>신선식품 배송현황</t>
    <phoneticPr fontId="2" type="noConversion"/>
  </si>
  <si>
    <t>이주연</t>
    <phoneticPr fontId="2" type="noConversion"/>
  </si>
  <si>
    <t>송가희</t>
    <phoneticPr fontId="2" type="noConversion"/>
  </si>
  <si>
    <t>박정아</t>
    <phoneticPr fontId="2" type="noConversion"/>
  </si>
  <si>
    <t>김지희</t>
    <phoneticPr fontId="2" type="noConversion"/>
  </si>
  <si>
    <t>최하나</t>
    <phoneticPr fontId="2" type="noConversion"/>
  </si>
  <si>
    <t>이조은</t>
    <phoneticPr fontId="2" type="noConversion"/>
  </si>
  <si>
    <t>민현서</t>
    <phoneticPr fontId="2" type="noConversion"/>
  </si>
  <si>
    <t>장희영</t>
    <phoneticPr fontId="2" type="noConversion"/>
  </si>
  <si>
    <t>강남훈</t>
    <phoneticPr fontId="2" type="noConversion"/>
  </si>
  <si>
    <t>조아인</t>
    <phoneticPr fontId="2" type="noConversion"/>
  </si>
  <si>
    <t>app002</t>
    <phoneticPr fontId="2" type="noConversion"/>
  </si>
  <si>
    <t>app005</t>
    <phoneticPr fontId="2" type="noConversion"/>
  </si>
  <si>
    <t>app003</t>
    <phoneticPr fontId="2" type="noConversion"/>
  </si>
  <si>
    <t>juc203</t>
    <phoneticPr fontId="2" type="noConversion"/>
  </si>
  <si>
    <t>juc206</t>
    <phoneticPr fontId="2" type="noConversion"/>
  </si>
  <si>
    <t>juc204</t>
    <phoneticPr fontId="2" type="noConversion"/>
  </si>
  <si>
    <t>fru302</t>
    <phoneticPr fontId="2" type="noConversion"/>
  </si>
  <si>
    <t>fru306</t>
    <phoneticPr fontId="2" type="noConversion"/>
  </si>
  <si>
    <t>fru305</t>
    <phoneticPr fontId="2" type="noConversion"/>
  </si>
  <si>
    <t>jam502</t>
    <phoneticPr fontId="2" type="noConversion"/>
  </si>
  <si>
    <t>SG홈쇼핑 판매현황</t>
    <phoneticPr fontId="2" type="noConversion"/>
  </si>
  <si>
    <t>회원코드</t>
    <phoneticPr fontId="2" type="noConversion"/>
  </si>
  <si>
    <t>회원명</t>
    <phoneticPr fontId="2" type="noConversion"/>
  </si>
  <si>
    <t>가입연도</t>
    <phoneticPr fontId="2" type="noConversion"/>
  </si>
  <si>
    <t>구입횟수</t>
    <phoneticPr fontId="2" type="noConversion"/>
  </si>
  <si>
    <t>구입총액</t>
    <phoneticPr fontId="2" type="noConversion"/>
  </si>
  <si>
    <t>회원관리등급</t>
    <phoneticPr fontId="2" type="noConversion"/>
  </si>
  <si>
    <t>SG-2001</t>
    <phoneticPr fontId="2" type="noConversion"/>
  </si>
  <si>
    <t>SG-2003</t>
  </si>
  <si>
    <t>SG-2004</t>
  </si>
  <si>
    <t>SG-2005</t>
  </si>
  <si>
    <t>SG-2006</t>
  </si>
  <si>
    <t>SG-2007</t>
  </si>
  <si>
    <t>SG-2008</t>
  </si>
  <si>
    <t>SG-2009</t>
  </si>
  <si>
    <t>SG-2002</t>
    <phoneticPr fontId="2" type="noConversion"/>
  </si>
  <si>
    <t>SG-2010</t>
  </si>
  <si>
    <t>SG-2011</t>
  </si>
  <si>
    <t>SG-2012</t>
  </si>
  <si>
    <t>SG-2013</t>
  </si>
  <si>
    <t>SG-2014</t>
  </si>
  <si>
    <t>SG-2015</t>
  </si>
  <si>
    <t>여</t>
    <phoneticPr fontId="2" type="noConversion"/>
  </si>
  <si>
    <t>남</t>
    <phoneticPr fontId="2" type="noConversion"/>
  </si>
  <si>
    <t>박정태</t>
    <phoneticPr fontId="2" type="noConversion"/>
  </si>
  <si>
    <t>이우람</t>
    <phoneticPr fontId="2" type="noConversion"/>
  </si>
  <si>
    <t>강남구</t>
    <phoneticPr fontId="2" type="noConversion"/>
  </si>
  <si>
    <t>송파구</t>
    <phoneticPr fontId="2" type="noConversion"/>
  </si>
  <si>
    <t>용산구</t>
    <phoneticPr fontId="2" type="noConversion"/>
  </si>
  <si>
    <t>마포구</t>
    <phoneticPr fontId="2" type="noConversion"/>
  </si>
  <si>
    <t>플래티넘</t>
    <phoneticPr fontId="2" type="noConversion"/>
  </si>
  <si>
    <t>골드</t>
    <phoneticPr fontId="2" type="noConversion"/>
  </si>
  <si>
    <t>일반</t>
    <phoneticPr fontId="2" type="noConversion"/>
  </si>
  <si>
    <t>실버</t>
    <phoneticPr fontId="2" type="noConversion"/>
  </si>
  <si>
    <t>SG쇼핑몰 인터넷회원 관리현황</t>
    <phoneticPr fontId="2" type="noConversion"/>
  </si>
  <si>
    <t>거주지역</t>
    <phoneticPr fontId="2" type="noConversion"/>
  </si>
  <si>
    <t>공항명</t>
    <phoneticPr fontId="2" type="noConversion"/>
  </si>
  <si>
    <t>김포</t>
    <phoneticPr fontId="2" type="noConversion"/>
  </si>
  <si>
    <t>김해</t>
    <phoneticPr fontId="2" type="noConversion"/>
  </si>
  <si>
    <t>제주</t>
    <phoneticPr fontId="2" type="noConversion"/>
  </si>
  <si>
    <t>대구</t>
    <phoneticPr fontId="2" type="noConversion"/>
  </si>
  <si>
    <t>광주</t>
    <phoneticPr fontId="2" type="noConversion"/>
  </si>
  <si>
    <t>청주</t>
    <phoneticPr fontId="2" type="noConversion"/>
  </si>
  <si>
    <t>울산</t>
    <phoneticPr fontId="2" type="noConversion"/>
  </si>
  <si>
    <t>여수</t>
    <phoneticPr fontId="2" type="noConversion"/>
  </si>
  <si>
    <t>합계</t>
    <phoneticPr fontId="2" type="noConversion"/>
  </si>
  <si>
    <t>운항 (편수)</t>
    <phoneticPr fontId="2" type="noConversion"/>
  </si>
  <si>
    <t>화물 (톤)</t>
    <phoneticPr fontId="2" type="noConversion"/>
  </si>
  <si>
    <t>1분기 공항별 운영현황</t>
    <phoneticPr fontId="2" type="noConversion"/>
  </si>
  <si>
    <t>인천</t>
    <phoneticPr fontId="2" type="noConversion"/>
  </si>
  <si>
    <t>도착 여객 (명)</t>
    <phoneticPr fontId="2" type="noConversion"/>
  </si>
  <si>
    <t>출발 여객 (명)</t>
    <phoneticPr fontId="2" type="noConversion"/>
  </si>
  <si>
    <t>학력평가 성적표</t>
    <phoneticPr fontId="2" type="noConversion"/>
  </si>
  <si>
    <t>성명</t>
    <phoneticPr fontId="2" type="noConversion"/>
  </si>
  <si>
    <t>반</t>
    <phoneticPr fontId="2" type="noConversion"/>
  </si>
  <si>
    <t>국어</t>
    <phoneticPr fontId="2" type="noConversion"/>
  </si>
  <si>
    <t>총점</t>
    <phoneticPr fontId="2" type="noConversion"/>
  </si>
  <si>
    <t>평균</t>
    <phoneticPr fontId="2" type="noConversion"/>
  </si>
  <si>
    <t>김하늬</t>
    <phoneticPr fontId="2" type="noConversion"/>
  </si>
  <si>
    <t>장가연</t>
    <phoneticPr fontId="2" type="noConversion"/>
  </si>
  <si>
    <t>김서진</t>
    <phoneticPr fontId="2" type="noConversion"/>
  </si>
  <si>
    <t>박민정</t>
    <phoneticPr fontId="2" type="noConversion"/>
  </si>
  <si>
    <t>구재훈</t>
    <phoneticPr fontId="2" type="noConversion"/>
  </si>
  <si>
    <t>이지니</t>
    <phoneticPr fontId="2" type="noConversion"/>
  </si>
  <si>
    <t>조인성</t>
    <phoneticPr fontId="2" type="noConversion"/>
  </si>
  <si>
    <t>박민주</t>
    <phoneticPr fontId="2" type="noConversion"/>
  </si>
  <si>
    <t>A</t>
    <phoneticPr fontId="2" type="noConversion"/>
  </si>
  <si>
    <t>B</t>
    <phoneticPr fontId="2" type="noConversion"/>
  </si>
  <si>
    <t>B</t>
    <phoneticPr fontId="2" type="noConversion"/>
  </si>
  <si>
    <t>A</t>
    <phoneticPr fontId="2" type="noConversion"/>
  </si>
  <si>
    <t>A</t>
    <phoneticPr fontId="2" type="noConversion"/>
  </si>
  <si>
    <t>B</t>
    <phoneticPr fontId="2" type="noConversion"/>
  </si>
  <si>
    <t>A</t>
    <phoneticPr fontId="2" type="noConversion"/>
  </si>
  <si>
    <t>수학</t>
    <phoneticPr fontId="2" type="noConversion"/>
  </si>
  <si>
    <t>영어</t>
    <phoneticPr fontId="2" type="noConversion"/>
  </si>
  <si>
    <t>김민희</t>
    <phoneticPr fontId="2" type="noConversion"/>
  </si>
  <si>
    <t>조연주</t>
    <phoneticPr fontId="2" type="noConversion"/>
  </si>
  <si>
    <t>김가을</t>
    <phoneticPr fontId="2" type="noConversion"/>
  </si>
  <si>
    <t>장우람</t>
    <phoneticPr fontId="2" type="noConversion"/>
  </si>
  <si>
    <t>김서희</t>
    <phoneticPr fontId="2" type="noConversion"/>
  </si>
  <si>
    <t>박민성</t>
    <phoneticPr fontId="2" type="noConversion"/>
  </si>
  <si>
    <t>구재훈</t>
    <phoneticPr fontId="2" type="noConversion"/>
  </si>
  <si>
    <t>이미소</t>
    <phoneticPr fontId="2" type="noConversion"/>
  </si>
  <si>
    <t>조우찬</t>
    <phoneticPr fontId="2" type="noConversion"/>
  </si>
  <si>
    <t>박형진</t>
    <phoneticPr fontId="2" type="noConversion"/>
  </si>
  <si>
    <t>민소희</t>
    <phoneticPr fontId="2" type="noConversion"/>
  </si>
  <si>
    <t>홍영진</t>
    <phoneticPr fontId="2" type="noConversion"/>
  </si>
  <si>
    <t>신입사원 심사결과</t>
    <phoneticPr fontId="2" type="noConversion"/>
  </si>
  <si>
    <t>영업여부</t>
    <phoneticPr fontId="2" type="noConversion"/>
  </si>
  <si>
    <t>월</t>
  </si>
  <si>
    <t>화</t>
  </si>
  <si>
    <t>수</t>
  </si>
  <si>
    <t>목</t>
  </si>
  <si>
    <t>금</t>
  </si>
  <si>
    <t>토</t>
  </si>
  <si>
    <t>21C001</t>
  </si>
  <si>
    <t>21C002</t>
  </si>
  <si>
    <t>21C003</t>
  </si>
  <si>
    <t>21C004</t>
  </si>
  <si>
    <t>21C005</t>
  </si>
  <si>
    <t>21C006</t>
  </si>
  <si>
    <t>21C007</t>
  </si>
  <si>
    <t>21C008</t>
  </si>
  <si>
    <t>21C009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</si>
</sst>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B9BD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5" xfId="1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0" fontId="0" fillId="3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5B9BD5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국어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차트작업!$A$4:$A$11</c:f>
              <c:strCache>
                <c:ptCount val="8"/>
                <c:pt idx="0">
                  <c:v>김하늬</c:v>
                </c:pt>
                <c:pt idx="1">
                  <c:v>장가연</c:v>
                </c:pt>
                <c:pt idx="2">
                  <c:v>김서진</c:v>
                </c:pt>
                <c:pt idx="3">
                  <c:v>박민정</c:v>
                </c:pt>
                <c:pt idx="4">
                  <c:v>구재훈</c:v>
                </c:pt>
                <c:pt idx="5">
                  <c:v>이지니</c:v>
                </c:pt>
                <c:pt idx="6">
                  <c:v>조인성</c:v>
                </c:pt>
                <c:pt idx="7">
                  <c:v>박민주</c:v>
                </c:pt>
              </c:strCache>
            </c:strRef>
          </c:cat>
          <c:val>
            <c:numRef>
              <c:f>차트작업!$C$4:$C$11</c:f>
              <c:numCache>
                <c:formatCode>General</c:formatCode>
                <c:ptCount val="8"/>
                <c:pt idx="0">
                  <c:v>87</c:v>
                </c:pt>
                <c:pt idx="1">
                  <c:v>90</c:v>
                </c:pt>
                <c:pt idx="2">
                  <c:v>88</c:v>
                </c:pt>
                <c:pt idx="3">
                  <c:v>94</c:v>
                </c:pt>
                <c:pt idx="4">
                  <c:v>78</c:v>
                </c:pt>
                <c:pt idx="5">
                  <c:v>65</c:v>
                </c:pt>
                <c:pt idx="6">
                  <c:v>91</c:v>
                </c:pt>
                <c:pt idx="7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A3-49A4-ABD4-3CAFC9D1FC7F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수학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차트작업!$A$4:$A$11</c:f>
              <c:strCache>
                <c:ptCount val="8"/>
                <c:pt idx="0">
                  <c:v>김하늬</c:v>
                </c:pt>
                <c:pt idx="1">
                  <c:v>장가연</c:v>
                </c:pt>
                <c:pt idx="2">
                  <c:v>김서진</c:v>
                </c:pt>
                <c:pt idx="3">
                  <c:v>박민정</c:v>
                </c:pt>
                <c:pt idx="4">
                  <c:v>구재훈</c:v>
                </c:pt>
                <c:pt idx="5">
                  <c:v>이지니</c:v>
                </c:pt>
                <c:pt idx="6">
                  <c:v>조인성</c:v>
                </c:pt>
                <c:pt idx="7">
                  <c:v>박민주</c:v>
                </c:pt>
              </c:strCache>
            </c:strRef>
          </c:cat>
          <c:val>
            <c:numRef>
              <c:f>차트작업!$D$4:$D$11</c:f>
              <c:numCache>
                <c:formatCode>General</c:formatCode>
                <c:ptCount val="8"/>
                <c:pt idx="0">
                  <c:v>88</c:v>
                </c:pt>
                <c:pt idx="1">
                  <c:v>75</c:v>
                </c:pt>
                <c:pt idx="2">
                  <c:v>92</c:v>
                </c:pt>
                <c:pt idx="3">
                  <c:v>82</c:v>
                </c:pt>
                <c:pt idx="4">
                  <c:v>74</c:v>
                </c:pt>
                <c:pt idx="5">
                  <c:v>69</c:v>
                </c:pt>
                <c:pt idx="6">
                  <c:v>86</c:v>
                </c:pt>
                <c:pt idx="7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A3-49A4-ABD4-3CAFC9D1FC7F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영어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차트작업!$A$4:$A$11</c:f>
              <c:strCache>
                <c:ptCount val="8"/>
                <c:pt idx="0">
                  <c:v>김하늬</c:v>
                </c:pt>
                <c:pt idx="1">
                  <c:v>장가연</c:v>
                </c:pt>
                <c:pt idx="2">
                  <c:v>김서진</c:v>
                </c:pt>
                <c:pt idx="3">
                  <c:v>박민정</c:v>
                </c:pt>
                <c:pt idx="4">
                  <c:v>구재훈</c:v>
                </c:pt>
                <c:pt idx="5">
                  <c:v>이지니</c:v>
                </c:pt>
                <c:pt idx="6">
                  <c:v>조인성</c:v>
                </c:pt>
                <c:pt idx="7">
                  <c:v>박민주</c:v>
                </c:pt>
              </c:strCache>
            </c:strRef>
          </c:cat>
          <c:val>
            <c:numRef>
              <c:f>차트작업!$E$4:$E$11</c:f>
              <c:numCache>
                <c:formatCode>General</c:formatCode>
                <c:ptCount val="8"/>
                <c:pt idx="0">
                  <c:v>94</c:v>
                </c:pt>
                <c:pt idx="1">
                  <c:v>65</c:v>
                </c:pt>
                <c:pt idx="2">
                  <c:v>90</c:v>
                </c:pt>
                <c:pt idx="3">
                  <c:v>88</c:v>
                </c:pt>
                <c:pt idx="4">
                  <c:v>65</c:v>
                </c:pt>
                <c:pt idx="5">
                  <c:v>72</c:v>
                </c:pt>
                <c:pt idx="6">
                  <c:v>97</c:v>
                </c:pt>
                <c:pt idx="7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A3-49A4-ABD4-3CAFC9D1FC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37277663"/>
        <c:axId val="1737286399"/>
      </c:barChart>
      <c:catAx>
        <c:axId val="1737277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37286399"/>
        <c:crosses val="autoZero"/>
        <c:auto val="1"/>
        <c:lblAlgn val="ctr"/>
        <c:lblOffset val="100"/>
        <c:noMultiLvlLbl val="0"/>
      </c:catAx>
      <c:valAx>
        <c:axId val="1737286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372776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209549</xdr:rowOff>
    </xdr:from>
    <xdr:to>
      <xdr:col>7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 x14ac:dyDescent="0.45"/>
  <cols>
    <col min="1" max="2" width="15.33203125" customWidth="1"/>
    <col min="3" max="3" width="13.75" bestFit="1" customWidth="1"/>
    <col min="4" max="4" width="10" customWidth="1"/>
    <col min="5" max="5" width="7.25" customWidth="1"/>
  </cols>
  <sheetData>
    <row r="1" spans="1:1" x14ac:dyDescent="0.45">
      <c r="A1" t="s">
        <v>23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7" x14ac:dyDescent="0.45"/>
  <cols>
    <col min="1" max="1" width="15.08203125" bestFit="1" customWidth="1"/>
  </cols>
  <sheetData>
    <row r="1" spans="1:6" x14ac:dyDescent="0.45">
      <c r="A1" t="s">
        <v>184</v>
      </c>
    </row>
    <row r="3" spans="1:6" x14ac:dyDescent="0.45">
      <c r="A3" t="s">
        <v>24</v>
      </c>
      <c r="B3" t="s">
        <v>13</v>
      </c>
      <c r="C3" t="s">
        <v>31</v>
      </c>
      <c r="D3" t="s">
        <v>25</v>
      </c>
      <c r="E3" t="s">
        <v>7</v>
      </c>
      <c r="F3" t="s">
        <v>8</v>
      </c>
    </row>
    <row r="4" spans="1:6" x14ac:dyDescent="0.45">
      <c r="A4" t="s">
        <v>27</v>
      </c>
      <c r="B4" t="s">
        <v>26</v>
      </c>
      <c r="C4" t="s">
        <v>273</v>
      </c>
      <c r="D4">
        <v>62800</v>
      </c>
      <c r="E4">
        <v>1342</v>
      </c>
      <c r="F4" t="s">
        <v>28</v>
      </c>
    </row>
    <row r="5" spans="1:6" x14ac:dyDescent="0.45">
      <c r="A5" t="s">
        <v>29</v>
      </c>
      <c r="B5" t="s">
        <v>30</v>
      </c>
      <c r="C5" t="s">
        <v>273</v>
      </c>
      <c r="D5">
        <v>39900</v>
      </c>
      <c r="E5">
        <v>2890</v>
      </c>
    </row>
    <row r="6" spans="1:6" x14ac:dyDescent="0.45">
      <c r="A6" t="s">
        <v>32</v>
      </c>
      <c r="B6" t="s">
        <v>34</v>
      </c>
      <c r="C6" t="s">
        <v>274</v>
      </c>
      <c r="D6">
        <v>188000</v>
      </c>
      <c r="E6">
        <v>345</v>
      </c>
    </row>
    <row r="7" spans="1:6" x14ac:dyDescent="0.45">
      <c r="A7" t="s">
        <v>33</v>
      </c>
      <c r="B7" t="s">
        <v>34</v>
      </c>
      <c r="C7" t="s">
        <v>274</v>
      </c>
      <c r="D7">
        <v>32500</v>
      </c>
      <c r="E7">
        <v>2150</v>
      </c>
    </row>
    <row r="8" spans="1:6" x14ac:dyDescent="0.45">
      <c r="A8" t="s">
        <v>35</v>
      </c>
      <c r="B8" t="s">
        <v>36</v>
      </c>
      <c r="C8" t="s">
        <v>275</v>
      </c>
      <c r="D8">
        <v>99000</v>
      </c>
      <c r="E8">
        <v>285</v>
      </c>
    </row>
    <row r="9" spans="1:6" x14ac:dyDescent="0.45">
      <c r="A9" t="s">
        <v>37</v>
      </c>
      <c r="B9" t="s">
        <v>38</v>
      </c>
      <c r="C9" t="s">
        <v>275</v>
      </c>
      <c r="D9">
        <v>650000</v>
      </c>
      <c r="E9">
        <v>104</v>
      </c>
    </row>
    <row r="10" spans="1:6" x14ac:dyDescent="0.45">
      <c r="A10" t="s">
        <v>40</v>
      </c>
      <c r="B10" t="s">
        <v>39</v>
      </c>
      <c r="C10" t="s">
        <v>276</v>
      </c>
      <c r="D10">
        <v>109000</v>
      </c>
      <c r="E10">
        <v>765</v>
      </c>
    </row>
    <row r="11" spans="1:6" x14ac:dyDescent="0.45">
      <c r="A11" t="s">
        <v>41</v>
      </c>
      <c r="B11" t="s">
        <v>34</v>
      </c>
      <c r="C11" t="s">
        <v>276</v>
      </c>
      <c r="D11">
        <v>228000</v>
      </c>
      <c r="E11">
        <v>522</v>
      </c>
      <c r="F11" t="s">
        <v>28</v>
      </c>
    </row>
    <row r="12" spans="1:6" x14ac:dyDescent="0.45">
      <c r="A12" t="s">
        <v>42</v>
      </c>
      <c r="B12" t="s">
        <v>43</v>
      </c>
      <c r="C12" t="s">
        <v>277</v>
      </c>
      <c r="D12">
        <v>388000</v>
      </c>
      <c r="E12">
        <v>162</v>
      </c>
    </row>
    <row r="13" spans="1:6" x14ac:dyDescent="0.45">
      <c r="A13" t="s">
        <v>44</v>
      </c>
      <c r="B13" t="s">
        <v>45</v>
      </c>
      <c r="C13" t="s">
        <v>277</v>
      </c>
      <c r="D13">
        <v>59900</v>
      </c>
      <c r="E13">
        <v>890</v>
      </c>
    </row>
    <row r="14" spans="1:6" x14ac:dyDescent="0.45">
      <c r="A14" t="s">
        <v>46</v>
      </c>
      <c r="B14" t="s">
        <v>47</v>
      </c>
      <c r="C14" t="s">
        <v>278</v>
      </c>
      <c r="D14">
        <v>78900</v>
      </c>
      <c r="E14">
        <v>635</v>
      </c>
    </row>
    <row r="15" spans="1:6" x14ac:dyDescent="0.45">
      <c r="A15" t="s">
        <v>49</v>
      </c>
      <c r="B15" t="s">
        <v>48</v>
      </c>
      <c r="C15" t="s">
        <v>278</v>
      </c>
      <c r="D15">
        <v>11900</v>
      </c>
      <c r="E15">
        <v>1080</v>
      </c>
      <c r="F15" t="s">
        <v>28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A3" sqref="A3"/>
    </sheetView>
  </sheetViews>
  <sheetFormatPr defaultRowHeight="17" x14ac:dyDescent="0.45"/>
  <cols>
    <col min="1" max="1" width="8.5" bestFit="1" customWidth="1"/>
    <col min="2" max="2" width="9.08203125" bestFit="1" customWidth="1"/>
    <col min="3" max="3" width="10.33203125" bestFit="1" customWidth="1"/>
    <col min="4" max="4" width="11" bestFit="1" customWidth="1"/>
    <col min="5" max="5" width="13.75" customWidth="1"/>
    <col min="6" max="6" width="10.33203125" bestFit="1" customWidth="1"/>
    <col min="7" max="7" width="13.58203125" bestFit="1" customWidth="1"/>
  </cols>
  <sheetData>
    <row r="1" spans="1:8" ht="21" x14ac:dyDescent="0.45">
      <c r="A1" s="24" t="s">
        <v>81</v>
      </c>
      <c r="B1" s="24"/>
      <c r="C1" s="24"/>
      <c r="D1" s="24"/>
      <c r="E1" s="24"/>
      <c r="F1" s="24"/>
      <c r="G1" s="24"/>
    </row>
    <row r="3" spans="1:8" x14ac:dyDescent="0.4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  <c r="F3" s="1" t="s">
        <v>55</v>
      </c>
      <c r="G3" s="5" t="s">
        <v>56</v>
      </c>
    </row>
    <row r="4" spans="1:8" x14ac:dyDescent="0.45">
      <c r="A4" s="1" t="s">
        <v>58</v>
      </c>
      <c r="B4" s="1" t="s">
        <v>82</v>
      </c>
      <c r="C4" s="10" t="s">
        <v>57</v>
      </c>
      <c r="D4" s="1">
        <v>4</v>
      </c>
      <c r="E4" s="2" t="s">
        <v>75</v>
      </c>
      <c r="F4" s="2">
        <v>43000</v>
      </c>
      <c r="G4" s="11">
        <f>D4*F4</f>
        <v>172000</v>
      </c>
    </row>
    <row r="5" spans="1:8" x14ac:dyDescent="0.45">
      <c r="A5" s="1" t="s">
        <v>59</v>
      </c>
      <c r="B5" s="1" t="s">
        <v>82</v>
      </c>
      <c r="C5" s="10" t="s">
        <v>73</v>
      </c>
      <c r="D5" s="1">
        <v>3</v>
      </c>
      <c r="E5" s="2" t="s">
        <v>76</v>
      </c>
      <c r="F5" s="2">
        <v>39000</v>
      </c>
      <c r="G5" s="11">
        <f t="shared" ref="G5:G18" si="0">D5*F5</f>
        <v>117000</v>
      </c>
    </row>
    <row r="6" spans="1:8" x14ac:dyDescent="0.45">
      <c r="A6" s="1" t="s">
        <v>60</v>
      </c>
      <c r="B6" s="1" t="s">
        <v>82</v>
      </c>
      <c r="C6" s="10" t="s">
        <v>80</v>
      </c>
      <c r="D6" s="1">
        <v>6</v>
      </c>
      <c r="E6" s="2" t="s">
        <v>79</v>
      </c>
      <c r="F6" s="2">
        <v>52000</v>
      </c>
      <c r="G6" s="11">
        <f t="shared" si="0"/>
        <v>312000</v>
      </c>
      <c r="H6" s="7"/>
    </row>
    <row r="7" spans="1:8" x14ac:dyDescent="0.45">
      <c r="A7" s="1" t="s">
        <v>61</v>
      </c>
      <c r="B7" s="1" t="s">
        <v>82</v>
      </c>
      <c r="C7" s="10" t="s">
        <v>80</v>
      </c>
      <c r="D7" s="1">
        <v>8</v>
      </c>
      <c r="E7" s="2" t="s">
        <v>74</v>
      </c>
      <c r="F7" s="2">
        <v>28000</v>
      </c>
      <c r="G7" s="11">
        <f t="shared" si="0"/>
        <v>224000</v>
      </c>
      <c r="H7" s="7"/>
    </row>
    <row r="8" spans="1:8" x14ac:dyDescent="0.45">
      <c r="A8" s="1" t="s">
        <v>62</v>
      </c>
      <c r="B8" s="1" t="s">
        <v>82</v>
      </c>
      <c r="C8" s="10" t="s">
        <v>85</v>
      </c>
      <c r="D8" s="1">
        <v>6</v>
      </c>
      <c r="E8" s="2" t="s">
        <v>76</v>
      </c>
      <c r="F8" s="2">
        <v>39000</v>
      </c>
      <c r="G8" s="11">
        <f t="shared" si="0"/>
        <v>234000</v>
      </c>
      <c r="H8" s="7"/>
    </row>
    <row r="9" spans="1:8" x14ac:dyDescent="0.45">
      <c r="A9" s="1" t="s">
        <v>63</v>
      </c>
      <c r="B9" s="1" t="s">
        <v>82</v>
      </c>
      <c r="C9" s="10" t="s">
        <v>84</v>
      </c>
      <c r="D9" s="1">
        <v>6</v>
      </c>
      <c r="E9" s="2" t="s">
        <v>75</v>
      </c>
      <c r="F9" s="2">
        <v>43000</v>
      </c>
      <c r="G9" s="11">
        <f t="shared" si="0"/>
        <v>258000</v>
      </c>
    </row>
    <row r="10" spans="1:8" x14ac:dyDescent="0.45">
      <c r="A10" s="1" t="s">
        <v>64</v>
      </c>
      <c r="B10" s="1" t="s">
        <v>82</v>
      </c>
      <c r="C10" s="10" t="s">
        <v>87</v>
      </c>
      <c r="D10" s="1">
        <v>5</v>
      </c>
      <c r="E10" s="2" t="s">
        <v>74</v>
      </c>
      <c r="F10" s="2">
        <v>28000</v>
      </c>
      <c r="G10" s="11">
        <f t="shared" si="0"/>
        <v>140000</v>
      </c>
    </row>
    <row r="11" spans="1:8" x14ac:dyDescent="0.45">
      <c r="A11" s="1" t="s">
        <v>65</v>
      </c>
      <c r="B11" s="1" t="s">
        <v>82</v>
      </c>
      <c r="C11" s="10" t="s">
        <v>88</v>
      </c>
      <c r="D11" s="1">
        <v>5</v>
      </c>
      <c r="E11" s="2" t="s">
        <v>75</v>
      </c>
      <c r="F11" s="2">
        <v>43000</v>
      </c>
      <c r="G11" s="11">
        <f t="shared" si="0"/>
        <v>215000</v>
      </c>
      <c r="H11" s="8"/>
    </row>
    <row r="12" spans="1:8" x14ac:dyDescent="0.45">
      <c r="A12" s="1" t="s">
        <v>66</v>
      </c>
      <c r="B12" s="1" t="s">
        <v>82</v>
      </c>
      <c r="C12" s="10" t="s">
        <v>86</v>
      </c>
      <c r="D12" s="1">
        <v>2</v>
      </c>
      <c r="E12" s="2" t="s">
        <v>75</v>
      </c>
      <c r="F12" s="2">
        <v>43000</v>
      </c>
      <c r="G12" s="11">
        <f t="shared" si="0"/>
        <v>86000</v>
      </c>
      <c r="H12" s="8"/>
    </row>
    <row r="13" spans="1:8" x14ac:dyDescent="0.45">
      <c r="A13" s="1" t="s">
        <v>67</v>
      </c>
      <c r="B13" s="1" t="s">
        <v>83</v>
      </c>
      <c r="C13" s="10" t="s">
        <v>73</v>
      </c>
      <c r="D13" s="1">
        <v>7</v>
      </c>
      <c r="E13" s="2" t="s">
        <v>76</v>
      </c>
      <c r="F13" s="2">
        <v>39000</v>
      </c>
      <c r="G13" s="11">
        <f t="shared" si="0"/>
        <v>273000</v>
      </c>
    </row>
    <row r="14" spans="1:8" x14ac:dyDescent="0.45">
      <c r="A14" s="1" t="s">
        <v>68</v>
      </c>
      <c r="B14" s="1" t="s">
        <v>83</v>
      </c>
      <c r="C14" s="10" t="s">
        <v>80</v>
      </c>
      <c r="D14" s="1">
        <v>4</v>
      </c>
      <c r="E14" s="2" t="s">
        <v>77</v>
      </c>
      <c r="F14" s="2">
        <v>52000</v>
      </c>
      <c r="G14" s="11">
        <f t="shared" si="0"/>
        <v>208000</v>
      </c>
    </row>
    <row r="15" spans="1:8" x14ac:dyDescent="0.45">
      <c r="A15" s="1" t="s">
        <v>69</v>
      </c>
      <c r="B15" s="1" t="s">
        <v>83</v>
      </c>
      <c r="C15" s="10" t="s">
        <v>80</v>
      </c>
      <c r="D15" s="1">
        <v>8</v>
      </c>
      <c r="E15" s="2" t="s">
        <v>78</v>
      </c>
      <c r="F15" s="2">
        <v>52000</v>
      </c>
      <c r="G15" s="11">
        <f t="shared" si="0"/>
        <v>416000</v>
      </c>
    </row>
    <row r="16" spans="1:8" x14ac:dyDescent="0.45">
      <c r="A16" s="1" t="s">
        <v>70</v>
      </c>
      <c r="B16" s="1" t="s">
        <v>83</v>
      </c>
      <c r="C16" s="10" t="s">
        <v>84</v>
      </c>
      <c r="D16" s="1">
        <v>5</v>
      </c>
      <c r="E16" s="2" t="s">
        <v>74</v>
      </c>
      <c r="F16" s="2">
        <v>28000</v>
      </c>
      <c r="G16" s="11">
        <f t="shared" si="0"/>
        <v>140000</v>
      </c>
    </row>
    <row r="17" spans="1:7" x14ac:dyDescent="0.45">
      <c r="A17" s="1" t="s">
        <v>71</v>
      </c>
      <c r="B17" s="1" t="s">
        <v>83</v>
      </c>
      <c r="C17" s="10" t="s">
        <v>87</v>
      </c>
      <c r="D17" s="1">
        <v>6</v>
      </c>
      <c r="E17" s="2" t="s">
        <v>76</v>
      </c>
      <c r="F17" s="2">
        <v>39000</v>
      </c>
      <c r="G17" s="11">
        <f t="shared" si="0"/>
        <v>234000</v>
      </c>
    </row>
    <row r="18" spans="1:7" x14ac:dyDescent="0.45">
      <c r="A18" s="1" t="s">
        <v>72</v>
      </c>
      <c r="B18" s="1" t="s">
        <v>83</v>
      </c>
      <c r="C18" s="10" t="s">
        <v>88</v>
      </c>
      <c r="D18" s="1">
        <v>3</v>
      </c>
      <c r="E18" s="2" t="s">
        <v>74</v>
      </c>
      <c r="F18" s="2">
        <v>28000</v>
      </c>
      <c r="G18" s="11">
        <f t="shared" si="0"/>
        <v>84000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7" x14ac:dyDescent="0.45"/>
  <cols>
    <col min="4" max="4" width="10.58203125" bestFit="1" customWidth="1"/>
    <col min="5" max="5" width="11.08203125" customWidth="1"/>
    <col min="7" max="7" width="9" style="13"/>
    <col min="8" max="8" width="11.08203125" bestFit="1" customWidth="1"/>
    <col min="9" max="9" width="14.25" bestFit="1" customWidth="1"/>
    <col min="10" max="10" width="11.75" bestFit="1" customWidth="1"/>
  </cols>
  <sheetData>
    <row r="1" spans="1:9" x14ac:dyDescent="0.45">
      <c r="A1" s="3" t="s">
        <v>2</v>
      </c>
      <c r="B1" s="4" t="s">
        <v>89</v>
      </c>
      <c r="H1" s="3" t="s">
        <v>3</v>
      </c>
      <c r="I1" s="4" t="s">
        <v>100</v>
      </c>
    </row>
    <row r="2" spans="1:9" x14ac:dyDescent="0.45">
      <c r="A2" s="1" t="s">
        <v>90</v>
      </c>
      <c r="B2" s="1" t="s">
        <v>91</v>
      </c>
      <c r="C2" s="6" t="s">
        <v>95</v>
      </c>
      <c r="D2" s="12"/>
      <c r="E2" s="28" t="s">
        <v>92</v>
      </c>
      <c r="F2" s="28"/>
      <c r="H2" s="5" t="s">
        <v>101</v>
      </c>
      <c r="I2" s="6" t="s">
        <v>272</v>
      </c>
    </row>
    <row r="3" spans="1:9" x14ac:dyDescent="0.45">
      <c r="A3" s="1" t="s">
        <v>279</v>
      </c>
      <c r="B3" s="1">
        <v>93</v>
      </c>
      <c r="C3" s="1"/>
      <c r="D3" s="15"/>
      <c r="E3" s="5" t="s">
        <v>93</v>
      </c>
      <c r="F3" s="5" t="s">
        <v>94</v>
      </c>
      <c r="H3" s="16">
        <v>44318</v>
      </c>
      <c r="I3" s="1"/>
    </row>
    <row r="4" spans="1:9" x14ac:dyDescent="0.45">
      <c r="A4" s="1" t="s">
        <v>280</v>
      </c>
      <c r="B4" s="1">
        <v>90</v>
      </c>
      <c r="C4" s="1"/>
      <c r="D4" s="15"/>
      <c r="E4" s="1">
        <v>1</v>
      </c>
      <c r="F4" s="5" t="s">
        <v>96</v>
      </c>
      <c r="H4" s="16">
        <v>44321</v>
      </c>
      <c r="I4" s="1"/>
    </row>
    <row r="5" spans="1:9" x14ac:dyDescent="0.45">
      <c r="A5" s="1" t="s">
        <v>281</v>
      </c>
      <c r="B5" s="1">
        <v>78</v>
      </c>
      <c r="C5" s="1"/>
      <c r="D5" s="15"/>
      <c r="E5" s="1">
        <v>2</v>
      </c>
      <c r="F5" s="5" t="s">
        <v>97</v>
      </c>
      <c r="H5" s="16">
        <v>44323</v>
      </c>
      <c r="I5" s="1"/>
    </row>
    <row r="6" spans="1:9" x14ac:dyDescent="0.45">
      <c r="A6" s="1" t="s">
        <v>282</v>
      </c>
      <c r="B6" s="1">
        <v>87</v>
      </c>
      <c r="C6" s="1"/>
      <c r="D6" s="15"/>
      <c r="E6" s="1">
        <v>3</v>
      </c>
      <c r="F6" s="5" t="s">
        <v>98</v>
      </c>
      <c r="H6" s="16">
        <v>44328</v>
      </c>
      <c r="I6" s="1"/>
    </row>
    <row r="7" spans="1:9" x14ac:dyDescent="0.45">
      <c r="A7" s="1" t="s">
        <v>283</v>
      </c>
      <c r="B7" s="1">
        <v>98</v>
      </c>
      <c r="C7" s="1"/>
      <c r="D7" s="15"/>
      <c r="E7" s="1">
        <v>4</v>
      </c>
      <c r="F7" s="5" t="s">
        <v>99</v>
      </c>
      <c r="H7" s="16">
        <v>44331</v>
      </c>
      <c r="I7" s="1"/>
    </row>
    <row r="8" spans="1:9" x14ac:dyDescent="0.45">
      <c r="A8" s="1" t="s">
        <v>284</v>
      </c>
      <c r="B8" s="1">
        <v>89</v>
      </c>
      <c r="C8" s="1"/>
      <c r="D8" s="15"/>
      <c r="H8" s="16">
        <v>44334</v>
      </c>
      <c r="I8" s="1"/>
    </row>
    <row r="9" spans="1:9" x14ac:dyDescent="0.45">
      <c r="A9" s="1" t="s">
        <v>285</v>
      </c>
      <c r="B9" s="1">
        <v>94</v>
      </c>
      <c r="C9" s="1"/>
      <c r="D9" s="15"/>
      <c r="H9" s="16">
        <v>44338</v>
      </c>
      <c r="I9" s="1"/>
    </row>
    <row r="10" spans="1:9" x14ac:dyDescent="0.45">
      <c r="A10" s="1" t="s">
        <v>286</v>
      </c>
      <c r="B10" s="1">
        <v>73</v>
      </c>
      <c r="C10" s="1"/>
      <c r="D10" s="15"/>
      <c r="H10" s="16">
        <v>44342</v>
      </c>
      <c r="I10" s="1"/>
    </row>
    <row r="11" spans="1:9" x14ac:dyDescent="0.45">
      <c r="A11" s="1" t="s">
        <v>287</v>
      </c>
      <c r="B11" s="1">
        <v>83</v>
      </c>
      <c r="C11" s="1"/>
      <c r="D11" s="15"/>
      <c r="H11" s="16">
        <v>44346</v>
      </c>
      <c r="I11" s="1"/>
    </row>
    <row r="13" spans="1:9" x14ac:dyDescent="0.45">
      <c r="A13" s="3" t="s">
        <v>5</v>
      </c>
      <c r="B13" s="4" t="s">
        <v>102</v>
      </c>
      <c r="G13"/>
    </row>
    <row r="14" spans="1:9" x14ac:dyDescent="0.45">
      <c r="A14" s="1" t="s">
        <v>103</v>
      </c>
      <c r="B14" s="1" t="s">
        <v>4</v>
      </c>
      <c r="C14" s="1" t="s">
        <v>104</v>
      </c>
      <c r="D14" s="1" t="s">
        <v>105</v>
      </c>
      <c r="E14" s="1" t="s">
        <v>10</v>
      </c>
      <c r="G14"/>
    </row>
    <row r="15" spans="1:9" x14ac:dyDescent="0.45">
      <c r="A15" s="1" t="s">
        <v>108</v>
      </c>
      <c r="B15" s="2" t="s">
        <v>115</v>
      </c>
      <c r="C15" s="2">
        <v>89</v>
      </c>
      <c r="D15" s="2">
        <v>78</v>
      </c>
      <c r="E15" s="17">
        <f>AVERAGE(C15:D15)</f>
        <v>83.5</v>
      </c>
      <c r="G15"/>
    </row>
    <row r="16" spans="1:9" x14ac:dyDescent="0.45">
      <c r="A16" s="1" t="s">
        <v>111</v>
      </c>
      <c r="B16" s="2" t="s">
        <v>116</v>
      </c>
      <c r="C16" s="2">
        <v>92</v>
      </c>
      <c r="D16" s="2">
        <v>93</v>
      </c>
      <c r="E16" s="17">
        <f t="shared" ref="E16:E23" si="0">AVERAGE(C16:D16)</f>
        <v>92.5</v>
      </c>
      <c r="G16"/>
    </row>
    <row r="17" spans="1:10" x14ac:dyDescent="0.45">
      <c r="A17" s="1" t="s">
        <v>106</v>
      </c>
      <c r="B17" s="2" t="s">
        <v>117</v>
      </c>
      <c r="C17" s="2">
        <v>94</v>
      </c>
      <c r="D17" s="2">
        <v>95</v>
      </c>
      <c r="E17" s="17">
        <f t="shared" si="0"/>
        <v>94.5</v>
      </c>
      <c r="G17"/>
    </row>
    <row r="18" spans="1:10" x14ac:dyDescent="0.45">
      <c r="A18" s="1" t="s">
        <v>112</v>
      </c>
      <c r="B18" s="2" t="s">
        <v>118</v>
      </c>
      <c r="C18" s="2">
        <v>88</v>
      </c>
      <c r="D18" s="2">
        <v>90</v>
      </c>
      <c r="E18" s="17">
        <f t="shared" si="0"/>
        <v>89</v>
      </c>
      <c r="G18"/>
    </row>
    <row r="19" spans="1:10" x14ac:dyDescent="0.45">
      <c r="A19" s="1" t="s">
        <v>110</v>
      </c>
      <c r="B19" s="2" t="s">
        <v>119</v>
      </c>
      <c r="C19" s="2">
        <v>95</v>
      </c>
      <c r="D19" s="2">
        <v>88</v>
      </c>
      <c r="E19" s="17">
        <f t="shared" si="0"/>
        <v>91.5</v>
      </c>
      <c r="G19"/>
    </row>
    <row r="20" spans="1:10" x14ac:dyDescent="0.45">
      <c r="A20" s="1" t="s">
        <v>109</v>
      </c>
      <c r="B20" s="2" t="s">
        <v>120</v>
      </c>
      <c r="C20" s="2">
        <v>91</v>
      </c>
      <c r="D20" s="2">
        <v>95</v>
      </c>
      <c r="E20" s="17">
        <f t="shared" si="0"/>
        <v>93</v>
      </c>
      <c r="G20"/>
    </row>
    <row r="21" spans="1:10" x14ac:dyDescent="0.45">
      <c r="A21" s="1" t="s">
        <v>113</v>
      </c>
      <c r="B21" s="2" t="s">
        <v>118</v>
      </c>
      <c r="C21" s="2">
        <v>97</v>
      </c>
      <c r="D21" s="2">
        <v>91</v>
      </c>
      <c r="E21" s="17">
        <f t="shared" si="0"/>
        <v>94</v>
      </c>
      <c r="G21" s="29" t="s">
        <v>122</v>
      </c>
      <c r="H21" s="29"/>
    </row>
    <row r="22" spans="1:10" x14ac:dyDescent="0.45">
      <c r="A22" s="1" t="s">
        <v>107</v>
      </c>
      <c r="B22" s="2" t="s">
        <v>117</v>
      </c>
      <c r="C22" s="2">
        <v>89</v>
      </c>
      <c r="D22" s="2">
        <v>98</v>
      </c>
      <c r="E22" s="17">
        <f t="shared" si="0"/>
        <v>93.5</v>
      </c>
      <c r="G22" s="1" t="s">
        <v>123</v>
      </c>
      <c r="H22" s="1" t="s">
        <v>124</v>
      </c>
    </row>
    <row r="23" spans="1:10" x14ac:dyDescent="0.45">
      <c r="A23" s="1" t="s">
        <v>114</v>
      </c>
      <c r="B23" s="2" t="s">
        <v>120</v>
      </c>
      <c r="C23" s="2">
        <v>92</v>
      </c>
      <c r="D23" s="2">
        <v>87</v>
      </c>
      <c r="E23" s="17">
        <f t="shared" si="0"/>
        <v>89.5</v>
      </c>
      <c r="G23" s="1"/>
      <c r="H23" s="1"/>
    </row>
    <row r="24" spans="1:10" x14ac:dyDescent="0.45">
      <c r="A24" s="25" t="s">
        <v>121</v>
      </c>
      <c r="B24" s="26"/>
      <c r="C24" s="26"/>
      <c r="D24" s="27"/>
      <c r="E24" s="2"/>
      <c r="G24" s="1"/>
      <c r="H24" s="1"/>
    </row>
    <row r="26" spans="1:10" x14ac:dyDescent="0.45">
      <c r="A26" s="3" t="s">
        <v>6</v>
      </c>
      <c r="B26" s="4" t="s">
        <v>156</v>
      </c>
      <c r="G26" s="3" t="s">
        <v>9</v>
      </c>
      <c r="H26" s="4" t="s">
        <v>163</v>
      </c>
    </row>
    <row r="27" spans="1:10" x14ac:dyDescent="0.45">
      <c r="A27" s="5" t="s">
        <v>126</v>
      </c>
      <c r="B27" s="1" t="s">
        <v>127</v>
      </c>
      <c r="C27" s="1" t="s">
        <v>4</v>
      </c>
      <c r="D27" s="1" t="s">
        <v>128</v>
      </c>
      <c r="E27" s="1" t="s">
        <v>158</v>
      </c>
      <c r="F27" s="14"/>
      <c r="G27" s="5" t="s">
        <v>159</v>
      </c>
      <c r="H27" s="1" t="s">
        <v>162</v>
      </c>
      <c r="I27" s="1" t="s">
        <v>160</v>
      </c>
      <c r="J27" s="6" t="s">
        <v>161</v>
      </c>
    </row>
    <row r="28" spans="1:10" x14ac:dyDescent="0.45">
      <c r="A28" s="5" t="s">
        <v>147</v>
      </c>
      <c r="B28" s="5" t="s">
        <v>129</v>
      </c>
      <c r="C28" s="1" t="s">
        <v>117</v>
      </c>
      <c r="D28" s="1" t="s">
        <v>145</v>
      </c>
      <c r="E28" s="2">
        <v>2850000</v>
      </c>
      <c r="F28" s="12"/>
      <c r="G28" s="5" t="s">
        <v>164</v>
      </c>
      <c r="H28" s="5" t="s">
        <v>174</v>
      </c>
      <c r="I28" s="16">
        <v>44318</v>
      </c>
      <c r="J28" s="1"/>
    </row>
    <row r="29" spans="1:10" x14ac:dyDescent="0.45">
      <c r="A29" s="5" t="s">
        <v>148</v>
      </c>
      <c r="B29" s="5" t="s">
        <v>130</v>
      </c>
      <c r="C29" s="1" t="s">
        <v>125</v>
      </c>
      <c r="D29" s="1" t="s">
        <v>145</v>
      </c>
      <c r="E29" s="2">
        <v>3150000</v>
      </c>
      <c r="F29" s="12"/>
      <c r="G29" s="5" t="s">
        <v>165</v>
      </c>
      <c r="H29" s="5" t="s">
        <v>177</v>
      </c>
      <c r="I29" s="16">
        <v>44318</v>
      </c>
      <c r="J29" s="1"/>
    </row>
    <row r="30" spans="1:10" x14ac:dyDescent="0.45">
      <c r="A30" s="5" t="s">
        <v>149</v>
      </c>
      <c r="B30" s="5" t="s">
        <v>131</v>
      </c>
      <c r="C30" s="1" t="s">
        <v>137</v>
      </c>
      <c r="D30" s="1" t="s">
        <v>146</v>
      </c>
      <c r="E30" s="2">
        <v>3300000</v>
      </c>
      <c r="F30" s="12"/>
      <c r="G30" s="5" t="s">
        <v>166</v>
      </c>
      <c r="H30" s="5" t="s">
        <v>180</v>
      </c>
      <c r="I30" s="16">
        <v>44320</v>
      </c>
      <c r="J30" s="1"/>
    </row>
    <row r="31" spans="1:10" x14ac:dyDescent="0.45">
      <c r="A31" s="5" t="s">
        <v>150</v>
      </c>
      <c r="B31" s="5" t="s">
        <v>132</v>
      </c>
      <c r="C31" s="1" t="s">
        <v>138</v>
      </c>
      <c r="D31" s="1" t="s">
        <v>142</v>
      </c>
      <c r="E31" s="2">
        <v>3450000</v>
      </c>
      <c r="F31" s="12"/>
      <c r="G31" s="5" t="s">
        <v>167</v>
      </c>
      <c r="H31" s="5" t="s">
        <v>179</v>
      </c>
      <c r="I31" s="16">
        <v>44320</v>
      </c>
      <c r="J31" s="1"/>
    </row>
    <row r="32" spans="1:10" x14ac:dyDescent="0.45">
      <c r="A32" s="5" t="s">
        <v>151</v>
      </c>
      <c r="B32" s="5" t="s">
        <v>133</v>
      </c>
      <c r="C32" s="1" t="s">
        <v>118</v>
      </c>
      <c r="D32" s="1" t="s">
        <v>142</v>
      </c>
      <c r="E32" s="2">
        <v>3400000</v>
      </c>
      <c r="F32" s="12"/>
      <c r="G32" s="5" t="s">
        <v>168</v>
      </c>
      <c r="H32" s="5" t="s">
        <v>176</v>
      </c>
      <c r="I32" s="16">
        <v>44323</v>
      </c>
      <c r="J32" s="1"/>
    </row>
    <row r="33" spans="1:10" x14ac:dyDescent="0.45">
      <c r="A33" s="5" t="s">
        <v>152</v>
      </c>
      <c r="B33" s="5" t="s">
        <v>134</v>
      </c>
      <c r="C33" s="1" t="s">
        <v>139</v>
      </c>
      <c r="D33" s="1" t="s">
        <v>143</v>
      </c>
      <c r="E33" s="2">
        <v>2900000</v>
      </c>
      <c r="F33" s="12"/>
      <c r="G33" s="5" t="s">
        <v>169</v>
      </c>
      <c r="H33" s="5" t="s">
        <v>182</v>
      </c>
      <c r="I33" s="16">
        <v>44323</v>
      </c>
      <c r="J33" s="1"/>
    </row>
    <row r="34" spans="1:10" x14ac:dyDescent="0.45">
      <c r="A34" s="5" t="s">
        <v>153</v>
      </c>
      <c r="B34" s="5" t="s">
        <v>135</v>
      </c>
      <c r="C34" s="1" t="s">
        <v>117</v>
      </c>
      <c r="D34" s="1" t="s">
        <v>144</v>
      </c>
      <c r="E34" s="2">
        <v>3580000</v>
      </c>
      <c r="F34" s="12"/>
      <c r="G34" s="5" t="s">
        <v>170</v>
      </c>
      <c r="H34" s="5" t="s">
        <v>183</v>
      </c>
      <c r="I34" s="16">
        <v>44323</v>
      </c>
      <c r="J34" s="1"/>
    </row>
    <row r="35" spans="1:10" x14ac:dyDescent="0.45">
      <c r="A35" s="5" t="s">
        <v>154</v>
      </c>
      <c r="B35" s="5" t="s">
        <v>140</v>
      </c>
      <c r="C35" s="1" t="s">
        <v>115</v>
      </c>
      <c r="D35" s="1" t="s">
        <v>144</v>
      </c>
      <c r="E35" s="2">
        <v>3600000</v>
      </c>
      <c r="F35" s="12"/>
      <c r="G35" s="5" t="s">
        <v>171</v>
      </c>
      <c r="H35" s="5" t="s">
        <v>181</v>
      </c>
      <c r="I35" s="16">
        <v>44325</v>
      </c>
      <c r="J35" s="1"/>
    </row>
    <row r="36" spans="1:10" x14ac:dyDescent="0.45">
      <c r="A36" s="5" t="s">
        <v>155</v>
      </c>
      <c r="B36" s="5" t="s">
        <v>136</v>
      </c>
      <c r="C36" s="1" t="s">
        <v>141</v>
      </c>
      <c r="D36" s="1" t="s">
        <v>144</v>
      </c>
      <c r="E36" s="2">
        <v>2900000</v>
      </c>
      <c r="G36" s="5" t="s">
        <v>172</v>
      </c>
      <c r="H36" s="5" t="s">
        <v>175</v>
      </c>
      <c r="I36" s="16">
        <v>44325</v>
      </c>
      <c r="J36" s="1"/>
    </row>
    <row r="37" spans="1:10" x14ac:dyDescent="0.45">
      <c r="A37" s="25" t="s">
        <v>157</v>
      </c>
      <c r="B37" s="26"/>
      <c r="C37" s="26"/>
      <c r="D37" s="27"/>
      <c r="E37" s="2"/>
      <c r="G37" s="5" t="s">
        <v>173</v>
      </c>
      <c r="H37" s="5" t="s">
        <v>178</v>
      </c>
      <c r="I37" s="16">
        <v>44325</v>
      </c>
      <c r="J37" s="1"/>
    </row>
    <row r="38" spans="1:10" ht="28.5" x14ac:dyDescent="0.45">
      <c r="H38" ph="1"/>
    </row>
  </sheetData>
  <sortState ref="A15:B23">
    <sortCondition ref="A15"/>
  </sortState>
  <mergeCells count="4">
    <mergeCell ref="A37:D37"/>
    <mergeCell ref="E2:F2"/>
    <mergeCell ref="A24:D24"/>
    <mergeCell ref="G21:H2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A3" sqref="A3"/>
    </sheetView>
  </sheetViews>
  <sheetFormatPr defaultRowHeight="17" x14ac:dyDescent="0.45"/>
  <sheetData>
    <row r="1" spans="1:7" ht="21" x14ac:dyDescent="0.45">
      <c r="A1" s="24" t="s">
        <v>271</v>
      </c>
      <c r="B1" s="24"/>
      <c r="C1" s="24"/>
      <c r="D1" s="24"/>
      <c r="E1" s="24"/>
      <c r="F1" s="24"/>
    </row>
    <row r="3" spans="1:7" x14ac:dyDescent="0.45">
      <c r="A3" s="1" t="s">
        <v>18</v>
      </c>
      <c r="B3" s="1" t="s">
        <v>0</v>
      </c>
      <c r="C3" s="1" t="s">
        <v>15</v>
      </c>
      <c r="D3" s="1" t="s">
        <v>17</v>
      </c>
      <c r="E3" s="1" t="s">
        <v>16</v>
      </c>
      <c r="F3" s="1" t="s">
        <v>1</v>
      </c>
    </row>
    <row r="4" spans="1:7" x14ac:dyDescent="0.45">
      <c r="A4" s="1" t="s">
        <v>259</v>
      </c>
      <c r="B4" s="1" t="s">
        <v>20</v>
      </c>
      <c r="C4" s="1">
        <v>92</v>
      </c>
      <c r="D4" s="1">
        <v>94</v>
      </c>
      <c r="E4" s="1">
        <v>91</v>
      </c>
      <c r="F4" s="1">
        <v>277</v>
      </c>
      <c r="G4" s="9"/>
    </row>
    <row r="5" spans="1:7" x14ac:dyDescent="0.45">
      <c r="A5" s="1" t="s">
        <v>14</v>
      </c>
      <c r="B5" s="1" t="s">
        <v>12</v>
      </c>
      <c r="C5" s="1">
        <v>82</v>
      </c>
      <c r="D5" s="1">
        <v>74</v>
      </c>
      <c r="E5" s="1">
        <v>79</v>
      </c>
      <c r="F5" s="1">
        <v>235</v>
      </c>
      <c r="G5" s="9"/>
    </row>
    <row r="6" spans="1:7" x14ac:dyDescent="0.45">
      <c r="A6" s="1" t="s">
        <v>260</v>
      </c>
      <c r="B6" s="1" t="s">
        <v>11</v>
      </c>
      <c r="C6" s="1">
        <v>85</v>
      </c>
      <c r="D6" s="1">
        <v>69</v>
      </c>
      <c r="E6" s="1">
        <v>68</v>
      </c>
      <c r="F6" s="1">
        <v>222</v>
      </c>
      <c r="G6" s="9"/>
    </row>
    <row r="7" spans="1:7" x14ac:dyDescent="0.45">
      <c r="A7" s="1" t="s">
        <v>261</v>
      </c>
      <c r="B7" s="1" t="s">
        <v>21</v>
      </c>
      <c r="C7" s="1">
        <v>95</v>
      </c>
      <c r="D7" s="1">
        <v>89</v>
      </c>
      <c r="E7" s="1">
        <v>92</v>
      </c>
      <c r="F7" s="1">
        <v>276</v>
      </c>
      <c r="G7" s="9"/>
    </row>
    <row r="8" spans="1:7" x14ac:dyDescent="0.45">
      <c r="A8" s="1" t="s">
        <v>262</v>
      </c>
      <c r="B8" s="1" t="s">
        <v>12</v>
      </c>
      <c r="C8" s="1">
        <v>92</v>
      </c>
      <c r="D8" s="1">
        <v>93</v>
      </c>
      <c r="E8" s="1">
        <v>89</v>
      </c>
      <c r="F8" s="1">
        <v>274</v>
      </c>
      <c r="G8" s="9"/>
    </row>
    <row r="9" spans="1:7" x14ac:dyDescent="0.45">
      <c r="A9" s="1" t="s">
        <v>263</v>
      </c>
      <c r="B9" s="1" t="s">
        <v>11</v>
      </c>
      <c r="C9" s="1">
        <v>81</v>
      </c>
      <c r="D9" s="1">
        <v>73</v>
      </c>
      <c r="E9" s="1">
        <v>83</v>
      </c>
      <c r="F9" s="1">
        <v>237</v>
      </c>
      <c r="G9" s="9"/>
    </row>
    <row r="10" spans="1:7" x14ac:dyDescent="0.45">
      <c r="A10" s="1" t="s">
        <v>264</v>
      </c>
      <c r="B10" s="1" t="s">
        <v>12</v>
      </c>
      <c r="C10" s="1">
        <v>85</v>
      </c>
      <c r="D10" s="1">
        <v>89</v>
      </c>
      <c r="E10" s="1">
        <v>95</v>
      </c>
      <c r="F10" s="1">
        <v>269</v>
      </c>
      <c r="G10" s="9"/>
    </row>
    <row r="11" spans="1:7" x14ac:dyDescent="0.45">
      <c r="A11" s="1" t="s">
        <v>265</v>
      </c>
      <c r="B11" s="1" t="s">
        <v>12</v>
      </c>
      <c r="C11" s="1">
        <v>82</v>
      </c>
      <c r="D11" s="1">
        <v>93</v>
      </c>
      <c r="E11" s="1">
        <v>89</v>
      </c>
      <c r="F11" s="1">
        <v>264</v>
      </c>
      <c r="G11" s="9"/>
    </row>
    <row r="12" spans="1:7" x14ac:dyDescent="0.45">
      <c r="A12" s="1" t="s">
        <v>266</v>
      </c>
      <c r="B12" s="1" t="s">
        <v>22</v>
      </c>
      <c r="C12" s="1">
        <v>94</v>
      </c>
      <c r="D12" s="1">
        <v>92</v>
      </c>
      <c r="E12" s="1">
        <v>94</v>
      </c>
      <c r="F12" s="1">
        <v>280</v>
      </c>
      <c r="G12" s="9"/>
    </row>
    <row r="13" spans="1:7" x14ac:dyDescent="0.45">
      <c r="A13" s="1" t="s">
        <v>267</v>
      </c>
      <c r="B13" s="1" t="s">
        <v>12</v>
      </c>
      <c r="C13" s="1">
        <v>83</v>
      </c>
      <c r="D13" s="1">
        <v>90</v>
      </c>
      <c r="E13" s="1">
        <v>92</v>
      </c>
      <c r="F13" s="1">
        <v>265</v>
      </c>
      <c r="G13" s="9"/>
    </row>
    <row r="14" spans="1:7" x14ac:dyDescent="0.45">
      <c r="A14" s="1" t="s">
        <v>268</v>
      </c>
      <c r="B14" s="1" t="s">
        <v>12</v>
      </c>
      <c r="C14" s="1">
        <v>89</v>
      </c>
      <c r="D14" s="1">
        <v>79</v>
      </c>
      <c r="E14" s="1">
        <v>76</v>
      </c>
      <c r="F14" s="1">
        <v>244</v>
      </c>
      <c r="G14" s="9"/>
    </row>
    <row r="15" spans="1:7" x14ac:dyDescent="0.45">
      <c r="A15" s="1" t="s">
        <v>269</v>
      </c>
      <c r="B15" s="1" t="s">
        <v>19</v>
      </c>
      <c r="C15" s="1">
        <v>94</v>
      </c>
      <c r="D15" s="1">
        <v>93</v>
      </c>
      <c r="E15" s="1">
        <v>91</v>
      </c>
      <c r="F15" s="1">
        <v>278</v>
      </c>
      <c r="G15" s="9"/>
    </row>
    <row r="16" spans="1:7" x14ac:dyDescent="0.45">
      <c r="A16" s="1" t="s">
        <v>270</v>
      </c>
      <c r="B16" s="1" t="s">
        <v>12</v>
      </c>
      <c r="C16" s="1">
        <v>93</v>
      </c>
      <c r="D16" s="1">
        <v>91</v>
      </c>
      <c r="E16" s="1">
        <v>89</v>
      </c>
      <c r="F16" s="1">
        <v>273</v>
      </c>
      <c r="G16" s="9"/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L32" sqref="L32"/>
    </sheetView>
  </sheetViews>
  <sheetFormatPr defaultRowHeight="17" x14ac:dyDescent="0.45"/>
  <cols>
    <col min="1" max="1" width="9" bestFit="1" customWidth="1"/>
    <col min="2" max="2" width="12.33203125" bestFit="1" customWidth="1"/>
    <col min="3" max="3" width="8.5" bestFit="1" customWidth="1"/>
    <col min="4" max="4" width="9" bestFit="1" customWidth="1"/>
    <col min="5" max="5" width="8.5" bestFit="1" customWidth="1"/>
    <col min="6" max="6" width="8.5" customWidth="1"/>
    <col min="7" max="7" width="11.83203125" bestFit="1" customWidth="1"/>
    <col min="8" max="8" width="12.58203125" bestFit="1" customWidth="1"/>
  </cols>
  <sheetData>
    <row r="1" spans="1:8" ht="21" x14ac:dyDescent="0.45">
      <c r="A1" s="24" t="s">
        <v>218</v>
      </c>
      <c r="B1" s="24"/>
      <c r="C1" s="24"/>
      <c r="D1" s="24"/>
      <c r="E1" s="24"/>
      <c r="F1" s="24"/>
      <c r="G1" s="24"/>
      <c r="H1" s="24"/>
    </row>
    <row r="3" spans="1:8" x14ac:dyDescent="0.45">
      <c r="A3" s="1" t="s">
        <v>185</v>
      </c>
      <c r="B3" s="1" t="s">
        <v>186</v>
      </c>
      <c r="C3" s="1" t="s">
        <v>4</v>
      </c>
      <c r="D3" s="1" t="s">
        <v>187</v>
      </c>
      <c r="E3" s="1" t="s">
        <v>219</v>
      </c>
      <c r="F3" s="1" t="s">
        <v>188</v>
      </c>
      <c r="G3" s="1" t="s">
        <v>189</v>
      </c>
      <c r="H3" s="1" t="s">
        <v>190</v>
      </c>
    </row>
    <row r="4" spans="1:8" x14ac:dyDescent="0.45">
      <c r="A4" s="1" t="s">
        <v>191</v>
      </c>
      <c r="B4" s="5" t="s">
        <v>209</v>
      </c>
      <c r="C4" s="1" t="s">
        <v>115</v>
      </c>
      <c r="D4" s="18">
        <v>2015</v>
      </c>
      <c r="E4" s="2" t="s">
        <v>213</v>
      </c>
      <c r="F4" s="18">
        <v>31</v>
      </c>
      <c r="G4" s="2">
        <v>1300000</v>
      </c>
      <c r="H4" s="18" t="s">
        <v>217</v>
      </c>
    </row>
    <row r="5" spans="1:8" x14ac:dyDescent="0.45">
      <c r="A5" s="1" t="s">
        <v>199</v>
      </c>
      <c r="B5" s="5" t="s">
        <v>165</v>
      </c>
      <c r="C5" s="1" t="s">
        <v>206</v>
      </c>
      <c r="D5" s="21">
        <v>2012</v>
      </c>
      <c r="E5" s="2" t="s">
        <v>210</v>
      </c>
      <c r="F5" s="18">
        <v>34</v>
      </c>
      <c r="G5" s="2">
        <v>1520000</v>
      </c>
      <c r="H5" s="18" t="s">
        <v>217</v>
      </c>
    </row>
    <row r="6" spans="1:8" x14ac:dyDescent="0.45">
      <c r="A6" s="1" t="s">
        <v>192</v>
      </c>
      <c r="B6" s="5" t="s">
        <v>208</v>
      </c>
      <c r="C6" s="1" t="s">
        <v>115</v>
      </c>
      <c r="D6" s="18">
        <v>2019</v>
      </c>
      <c r="E6" s="2" t="s">
        <v>211</v>
      </c>
      <c r="F6" s="18">
        <v>15</v>
      </c>
      <c r="G6" s="2">
        <v>2687000</v>
      </c>
      <c r="H6" s="19" t="s">
        <v>215</v>
      </c>
    </row>
    <row r="7" spans="1:8" x14ac:dyDescent="0.45">
      <c r="A7" s="1" t="s">
        <v>193</v>
      </c>
      <c r="B7" s="5" t="s">
        <v>167</v>
      </c>
      <c r="C7" s="1" t="s">
        <v>206</v>
      </c>
      <c r="D7" s="18">
        <v>2015</v>
      </c>
      <c r="E7" s="2" t="s">
        <v>212</v>
      </c>
      <c r="F7" s="18">
        <v>29</v>
      </c>
      <c r="G7" s="2">
        <v>1120000</v>
      </c>
      <c r="H7" s="18" t="s">
        <v>216</v>
      </c>
    </row>
    <row r="8" spans="1:8" x14ac:dyDescent="0.45">
      <c r="A8" s="1" t="s">
        <v>194</v>
      </c>
      <c r="B8" s="5" t="s">
        <v>168</v>
      </c>
      <c r="C8" s="1" t="s">
        <v>206</v>
      </c>
      <c r="D8" s="21">
        <v>2014</v>
      </c>
      <c r="E8" s="2" t="s">
        <v>211</v>
      </c>
      <c r="F8" s="18">
        <v>24</v>
      </c>
      <c r="G8" s="2">
        <v>2930000</v>
      </c>
      <c r="H8" s="19" t="s">
        <v>215</v>
      </c>
    </row>
    <row r="9" spans="1:8" x14ac:dyDescent="0.45">
      <c r="A9" s="1" t="s">
        <v>195</v>
      </c>
      <c r="B9" s="5" t="s">
        <v>169</v>
      </c>
      <c r="C9" s="1" t="s">
        <v>206</v>
      </c>
      <c r="D9" s="18">
        <v>2015</v>
      </c>
      <c r="E9" s="2" t="s">
        <v>210</v>
      </c>
      <c r="F9" s="18">
        <v>19</v>
      </c>
      <c r="G9" s="2">
        <v>750000</v>
      </c>
      <c r="H9" s="18" t="s">
        <v>216</v>
      </c>
    </row>
    <row r="10" spans="1:8" x14ac:dyDescent="0.45">
      <c r="A10" s="1" t="s">
        <v>196</v>
      </c>
      <c r="B10" s="5" t="s">
        <v>170</v>
      </c>
      <c r="C10" s="1" t="s">
        <v>206</v>
      </c>
      <c r="D10" s="18">
        <v>2017</v>
      </c>
      <c r="E10" s="2" t="s">
        <v>211</v>
      </c>
      <c r="F10" s="18">
        <v>21</v>
      </c>
      <c r="G10" s="2">
        <v>890000</v>
      </c>
      <c r="H10" s="18" t="s">
        <v>216</v>
      </c>
    </row>
    <row r="11" spans="1:8" x14ac:dyDescent="0.45">
      <c r="A11" s="1" t="s">
        <v>197</v>
      </c>
      <c r="B11" s="5" t="s">
        <v>171</v>
      </c>
      <c r="C11" s="1" t="s">
        <v>206</v>
      </c>
      <c r="D11" s="18">
        <v>2016</v>
      </c>
      <c r="E11" s="2" t="s">
        <v>212</v>
      </c>
      <c r="F11" s="18">
        <v>16</v>
      </c>
      <c r="G11" s="2">
        <v>1245000</v>
      </c>
      <c r="H11" s="18" t="s">
        <v>217</v>
      </c>
    </row>
    <row r="12" spans="1:8" x14ac:dyDescent="0.45">
      <c r="A12" s="1" t="s">
        <v>198</v>
      </c>
      <c r="B12" s="5" t="s">
        <v>172</v>
      </c>
      <c r="C12" s="1" t="s">
        <v>207</v>
      </c>
      <c r="D12" s="21">
        <v>2014</v>
      </c>
      <c r="E12" s="2" t="s">
        <v>213</v>
      </c>
      <c r="F12" s="18">
        <v>18</v>
      </c>
      <c r="G12" s="2">
        <v>1897000</v>
      </c>
      <c r="H12" s="18" t="s">
        <v>217</v>
      </c>
    </row>
    <row r="13" spans="1:8" x14ac:dyDescent="0.45">
      <c r="A13" s="1" t="s">
        <v>200</v>
      </c>
      <c r="B13" s="5" t="s">
        <v>173</v>
      </c>
      <c r="C13" s="1" t="s">
        <v>206</v>
      </c>
      <c r="D13" s="18">
        <v>2017</v>
      </c>
      <c r="E13" s="2" t="s">
        <v>210</v>
      </c>
      <c r="F13" s="18">
        <v>19</v>
      </c>
      <c r="G13" s="2">
        <v>1350000</v>
      </c>
      <c r="H13" s="18" t="s">
        <v>217</v>
      </c>
    </row>
    <row r="14" spans="1:8" x14ac:dyDescent="0.45">
      <c r="A14" s="1" t="s">
        <v>201</v>
      </c>
      <c r="B14" s="5" t="s">
        <v>131</v>
      </c>
      <c r="C14" s="1" t="s">
        <v>115</v>
      </c>
      <c r="D14" s="22">
        <v>2013</v>
      </c>
      <c r="E14" s="2" t="s">
        <v>212</v>
      </c>
      <c r="F14" s="20">
        <v>27</v>
      </c>
      <c r="G14" s="2">
        <v>2540000</v>
      </c>
      <c r="H14" s="19" t="s">
        <v>215</v>
      </c>
    </row>
    <row r="15" spans="1:8" x14ac:dyDescent="0.45">
      <c r="A15" s="1" t="s">
        <v>202</v>
      </c>
      <c r="B15" s="5" t="s">
        <v>132</v>
      </c>
      <c r="C15" s="1" t="s">
        <v>206</v>
      </c>
      <c r="D15" s="18">
        <v>2018</v>
      </c>
      <c r="E15" s="2" t="s">
        <v>213</v>
      </c>
      <c r="F15" s="18">
        <v>18</v>
      </c>
      <c r="G15" s="2">
        <v>3200000</v>
      </c>
      <c r="H15" s="19" t="s">
        <v>214</v>
      </c>
    </row>
    <row r="16" spans="1:8" x14ac:dyDescent="0.45">
      <c r="A16" s="1" t="s">
        <v>203</v>
      </c>
      <c r="B16" s="5" t="s">
        <v>133</v>
      </c>
      <c r="C16" s="1" t="s">
        <v>141</v>
      </c>
      <c r="D16" s="21">
        <v>2014</v>
      </c>
      <c r="E16" s="2" t="s">
        <v>212</v>
      </c>
      <c r="F16" s="20">
        <v>23</v>
      </c>
      <c r="G16" s="2">
        <v>985000</v>
      </c>
      <c r="H16" s="18" t="s">
        <v>216</v>
      </c>
    </row>
    <row r="17" spans="1:8" x14ac:dyDescent="0.45">
      <c r="A17" s="1" t="s">
        <v>204</v>
      </c>
      <c r="B17" s="5" t="s">
        <v>134</v>
      </c>
      <c r="C17" s="1" t="s">
        <v>206</v>
      </c>
      <c r="D17" s="18">
        <v>2016</v>
      </c>
      <c r="E17" s="2" t="s">
        <v>211</v>
      </c>
      <c r="F17" s="18">
        <v>25</v>
      </c>
      <c r="G17" s="2">
        <v>1480000</v>
      </c>
      <c r="H17" s="18" t="s">
        <v>217</v>
      </c>
    </row>
    <row r="18" spans="1:8" x14ac:dyDescent="0.45">
      <c r="A18" s="1" t="s">
        <v>205</v>
      </c>
      <c r="B18" s="5" t="s">
        <v>135</v>
      </c>
      <c r="C18" s="1" t="s">
        <v>206</v>
      </c>
      <c r="D18" s="21">
        <v>2013</v>
      </c>
      <c r="E18" s="2" t="s">
        <v>210</v>
      </c>
      <c r="F18" s="20">
        <v>45</v>
      </c>
      <c r="G18" s="2">
        <v>3840000</v>
      </c>
      <c r="H18" s="19" t="s">
        <v>214</v>
      </c>
    </row>
  </sheetData>
  <sortState ref="D23:E37">
    <sortCondition ref="E23:E37"/>
    <sortCondition ref="D23:D37"/>
  </sortState>
  <mergeCells count="1">
    <mergeCell ref="A1:H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3" sqref="B13"/>
    </sheetView>
  </sheetViews>
  <sheetFormatPr defaultRowHeight="17" x14ac:dyDescent="0.45"/>
  <cols>
    <col min="2" max="2" width="13.58203125" customWidth="1"/>
    <col min="3" max="4" width="14.25" customWidth="1"/>
    <col min="5" max="5" width="12.33203125" customWidth="1"/>
  </cols>
  <sheetData>
    <row r="1" spans="1:5" ht="21" x14ac:dyDescent="0.45">
      <c r="A1" s="24" t="s">
        <v>232</v>
      </c>
      <c r="B1" s="24"/>
      <c r="C1" s="24"/>
      <c r="D1" s="24"/>
      <c r="E1" s="24"/>
    </row>
    <row r="3" spans="1:5" x14ac:dyDescent="0.45">
      <c r="A3" s="1" t="s">
        <v>220</v>
      </c>
      <c r="B3" s="1" t="s">
        <v>230</v>
      </c>
      <c r="C3" s="1" t="s">
        <v>234</v>
      </c>
      <c r="D3" s="1" t="s">
        <v>235</v>
      </c>
      <c r="E3" s="1" t="s">
        <v>231</v>
      </c>
    </row>
    <row r="4" spans="1:5" x14ac:dyDescent="0.45">
      <c r="A4" s="1" t="s">
        <v>233</v>
      </c>
      <c r="B4" s="2">
        <v>99548</v>
      </c>
      <c r="C4" s="2">
        <v>9006907</v>
      </c>
      <c r="D4" s="2">
        <v>8905611</v>
      </c>
      <c r="E4" s="2">
        <v>906221</v>
      </c>
    </row>
    <row r="5" spans="1:5" x14ac:dyDescent="0.45">
      <c r="A5" s="1" t="s">
        <v>221</v>
      </c>
      <c r="B5" s="2">
        <v>40930</v>
      </c>
      <c r="C5" s="2">
        <v>3528403</v>
      </c>
      <c r="D5" s="2">
        <v>3544870</v>
      </c>
      <c r="E5" s="2">
        <v>64884</v>
      </c>
    </row>
    <row r="6" spans="1:5" x14ac:dyDescent="0.45">
      <c r="A6" s="1" t="s">
        <v>222</v>
      </c>
      <c r="B6" s="2">
        <v>33382</v>
      </c>
      <c r="C6" s="2">
        <v>2939033</v>
      </c>
      <c r="D6" s="2">
        <v>2916848</v>
      </c>
      <c r="E6" s="2">
        <v>64869</v>
      </c>
    </row>
    <row r="7" spans="1:5" x14ac:dyDescent="0.45">
      <c r="A7" s="1" t="s">
        <v>223</v>
      </c>
      <c r="B7" s="2">
        <v>28392</v>
      </c>
      <c r="C7" s="2">
        <v>2189959</v>
      </c>
      <c r="D7" s="2">
        <v>2167896</v>
      </c>
      <c r="E7" s="2">
        <v>47512</v>
      </c>
    </row>
    <row r="8" spans="1:5" x14ac:dyDescent="0.45">
      <c r="A8" s="1" t="s">
        <v>224</v>
      </c>
      <c r="B8" s="2">
        <v>7870</v>
      </c>
      <c r="C8" s="2">
        <v>625322</v>
      </c>
      <c r="D8" s="2">
        <v>621231</v>
      </c>
      <c r="E8" s="2">
        <v>10350</v>
      </c>
    </row>
    <row r="9" spans="1:5" x14ac:dyDescent="0.45">
      <c r="A9" s="1" t="s">
        <v>225</v>
      </c>
      <c r="B9" s="2">
        <v>4524</v>
      </c>
      <c r="C9" s="2">
        <v>367840</v>
      </c>
      <c r="D9" s="2">
        <v>363853</v>
      </c>
      <c r="E9" s="2">
        <v>5214</v>
      </c>
    </row>
    <row r="10" spans="1:5" x14ac:dyDescent="0.45">
      <c r="A10" s="1" t="s">
        <v>226</v>
      </c>
      <c r="B10" s="2">
        <v>3391</v>
      </c>
      <c r="C10" s="2">
        <v>243379</v>
      </c>
      <c r="D10" s="2">
        <v>241897</v>
      </c>
      <c r="E10" s="2">
        <v>3394</v>
      </c>
    </row>
    <row r="11" spans="1:5" x14ac:dyDescent="0.45">
      <c r="A11" s="1" t="s">
        <v>227</v>
      </c>
      <c r="B11" s="2">
        <v>1785</v>
      </c>
      <c r="C11" s="2">
        <v>97725</v>
      </c>
      <c r="D11" s="2">
        <v>101613</v>
      </c>
      <c r="E11" s="2">
        <v>988</v>
      </c>
    </row>
    <row r="12" spans="1:5" x14ac:dyDescent="0.45">
      <c r="A12" s="1" t="s">
        <v>228</v>
      </c>
      <c r="B12" s="2">
        <v>1232</v>
      </c>
      <c r="C12" s="2">
        <v>73505</v>
      </c>
      <c r="D12" s="2">
        <v>74487</v>
      </c>
      <c r="E12" s="2">
        <v>679</v>
      </c>
    </row>
    <row r="13" spans="1:5" x14ac:dyDescent="0.45">
      <c r="A13" s="5" t="s">
        <v>229</v>
      </c>
      <c r="B13" s="23"/>
      <c r="C13" s="23"/>
      <c r="D13" s="23"/>
      <c r="E13" s="23"/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>
      <selection activeCell="A3" sqref="A3"/>
    </sheetView>
  </sheetViews>
  <sheetFormatPr defaultRowHeight="17" x14ac:dyDescent="0.45"/>
  <cols>
    <col min="1" max="1" width="8.5" bestFit="1" customWidth="1"/>
    <col min="2" max="2" width="10.33203125" bestFit="1" customWidth="1"/>
    <col min="3" max="6" width="8.58203125" customWidth="1"/>
    <col min="7" max="7" width="10.33203125" bestFit="1" customWidth="1"/>
  </cols>
  <sheetData>
    <row r="1" spans="1:7" ht="21" x14ac:dyDescent="0.45">
      <c r="A1" s="24" t="s">
        <v>236</v>
      </c>
      <c r="B1" s="24"/>
      <c r="C1" s="24"/>
      <c r="D1" s="24"/>
      <c r="E1" s="24"/>
      <c r="F1" s="24"/>
      <c r="G1" s="24"/>
    </row>
    <row r="3" spans="1:7" x14ac:dyDescent="0.45">
      <c r="A3" s="1" t="s">
        <v>237</v>
      </c>
      <c r="B3" s="1" t="s">
        <v>238</v>
      </c>
      <c r="C3" s="1" t="s">
        <v>239</v>
      </c>
      <c r="D3" s="1" t="s">
        <v>257</v>
      </c>
      <c r="E3" s="1" t="s">
        <v>258</v>
      </c>
      <c r="F3" s="1" t="s">
        <v>240</v>
      </c>
      <c r="G3" s="1" t="s">
        <v>241</v>
      </c>
    </row>
    <row r="4" spans="1:7" x14ac:dyDescent="0.45">
      <c r="A4" s="1" t="s">
        <v>242</v>
      </c>
      <c r="B4" s="1" t="s">
        <v>250</v>
      </c>
      <c r="C4" s="1">
        <v>87</v>
      </c>
      <c r="D4" s="1">
        <v>88</v>
      </c>
      <c r="E4" s="1">
        <v>94</v>
      </c>
      <c r="F4" s="1">
        <f>SUM(C4:E4)</f>
        <v>269</v>
      </c>
      <c r="G4" s="17">
        <f>AVERAGE(C4:E4)</f>
        <v>89.666666666666671</v>
      </c>
    </row>
    <row r="5" spans="1:7" x14ac:dyDescent="0.45">
      <c r="A5" s="1" t="s">
        <v>243</v>
      </c>
      <c r="B5" s="1" t="s">
        <v>251</v>
      </c>
      <c r="C5" s="1">
        <v>90</v>
      </c>
      <c r="D5" s="1">
        <v>75</v>
      </c>
      <c r="E5" s="1">
        <v>65</v>
      </c>
      <c r="F5" s="1">
        <f t="shared" ref="F5:F11" si="0">SUM(C5:E5)</f>
        <v>230</v>
      </c>
      <c r="G5" s="17">
        <f t="shared" ref="G5:G11" si="1">AVERAGE(C5:E5)</f>
        <v>76.666666666666671</v>
      </c>
    </row>
    <row r="6" spans="1:7" x14ac:dyDescent="0.45">
      <c r="A6" s="1" t="s">
        <v>244</v>
      </c>
      <c r="B6" s="1" t="s">
        <v>252</v>
      </c>
      <c r="C6" s="1">
        <v>88</v>
      </c>
      <c r="D6" s="1">
        <v>92</v>
      </c>
      <c r="E6" s="1">
        <v>90</v>
      </c>
      <c r="F6" s="1">
        <f t="shared" si="0"/>
        <v>270</v>
      </c>
      <c r="G6" s="17">
        <f t="shared" si="1"/>
        <v>90</v>
      </c>
    </row>
    <row r="7" spans="1:7" x14ac:dyDescent="0.45">
      <c r="A7" s="1" t="s">
        <v>245</v>
      </c>
      <c r="B7" s="1" t="s">
        <v>253</v>
      </c>
      <c r="C7" s="1">
        <v>94</v>
      </c>
      <c r="D7" s="1">
        <v>82</v>
      </c>
      <c r="E7" s="1">
        <v>88</v>
      </c>
      <c r="F7" s="1">
        <f t="shared" si="0"/>
        <v>264</v>
      </c>
      <c r="G7" s="17">
        <f t="shared" si="1"/>
        <v>88</v>
      </c>
    </row>
    <row r="8" spans="1:7" x14ac:dyDescent="0.45">
      <c r="A8" s="1" t="s">
        <v>246</v>
      </c>
      <c r="B8" s="1" t="s">
        <v>254</v>
      </c>
      <c r="C8" s="1">
        <v>78</v>
      </c>
      <c r="D8" s="1">
        <v>74</v>
      </c>
      <c r="E8" s="1">
        <v>65</v>
      </c>
      <c r="F8" s="1">
        <f t="shared" si="0"/>
        <v>217</v>
      </c>
      <c r="G8" s="17">
        <f t="shared" si="1"/>
        <v>72.333333333333329</v>
      </c>
    </row>
    <row r="9" spans="1:7" x14ac:dyDescent="0.45">
      <c r="A9" s="1" t="s">
        <v>247</v>
      </c>
      <c r="B9" s="1" t="s">
        <v>251</v>
      </c>
      <c r="C9" s="1">
        <v>65</v>
      </c>
      <c r="D9" s="1">
        <v>69</v>
      </c>
      <c r="E9" s="1">
        <v>72</v>
      </c>
      <c r="F9" s="1">
        <f t="shared" si="0"/>
        <v>206</v>
      </c>
      <c r="G9" s="17">
        <f t="shared" si="1"/>
        <v>68.666666666666671</v>
      </c>
    </row>
    <row r="10" spans="1:7" x14ac:dyDescent="0.45">
      <c r="A10" s="1" t="s">
        <v>248</v>
      </c>
      <c r="B10" s="1" t="s">
        <v>255</v>
      </c>
      <c r="C10" s="1">
        <v>91</v>
      </c>
      <c r="D10" s="1">
        <v>86</v>
      </c>
      <c r="E10" s="1">
        <v>97</v>
      </c>
      <c r="F10" s="1">
        <f t="shared" si="0"/>
        <v>274</v>
      </c>
      <c r="G10" s="17">
        <f t="shared" si="1"/>
        <v>91.333333333333329</v>
      </c>
    </row>
    <row r="11" spans="1:7" x14ac:dyDescent="0.45">
      <c r="A11" s="1" t="s">
        <v>249</v>
      </c>
      <c r="B11" s="1" t="s">
        <v>256</v>
      </c>
      <c r="C11" s="1">
        <v>96</v>
      </c>
      <c r="D11" s="1">
        <v>92</v>
      </c>
      <c r="E11" s="1">
        <v>93</v>
      </c>
      <c r="F11" s="1">
        <f t="shared" si="0"/>
        <v>281</v>
      </c>
      <c r="G11" s="17">
        <f t="shared" si="1"/>
        <v>93.666666666666671</v>
      </c>
    </row>
  </sheetData>
  <mergeCells count="1">
    <mergeCell ref="A1:G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2020-04-05T11:52:28Z</dcterms:created>
  <dcterms:modified xsi:type="dcterms:W3CDTF">2020-05-11T07:20:02Z</dcterms:modified>
</cp:coreProperties>
</file>