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"/>
    </mc:Choice>
  </mc:AlternateContent>
  <bookViews>
    <workbookView xWindow="0" yWindow="0" windowWidth="25600" windowHeight="12170" tabRatio="719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기타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6" l="1"/>
  <c r="D22" i="6"/>
  <c r="D21" i="6"/>
  <c r="D20" i="6"/>
  <c r="D19" i="6"/>
  <c r="D15" i="6"/>
  <c r="D14" i="6"/>
  <c r="D13" i="6"/>
  <c r="D12" i="6"/>
  <c r="D11" i="6"/>
  <c r="D7" i="6"/>
  <c r="D6" i="6"/>
  <c r="D5" i="6"/>
  <c r="D4" i="6"/>
  <c r="D3" i="6"/>
  <c r="H14" i="3"/>
  <c r="H13" i="3"/>
  <c r="H12" i="3"/>
  <c r="H11" i="3"/>
  <c r="H10" i="3"/>
  <c r="H9" i="3"/>
  <c r="H8" i="3"/>
  <c r="H7" i="3"/>
  <c r="H6" i="3"/>
  <c r="H5" i="3"/>
  <c r="H4" i="3"/>
</calcChain>
</file>

<file path=xl/sharedStrings.xml><?xml version="1.0" encoding="utf-8"?>
<sst xmlns="http://schemas.openxmlformats.org/spreadsheetml/2006/main" count="301" uniqueCount="233">
  <si>
    <t>문화센터 강좌</t>
    <phoneticPr fontId="1" type="noConversion"/>
  </si>
  <si>
    <t>가전 제품 판매 현황</t>
    <phoneticPr fontId="3" type="noConversion"/>
  </si>
  <si>
    <t>(금액 : 천원)</t>
    <phoneticPr fontId="3" type="noConversion"/>
  </si>
  <si>
    <t>월별</t>
    <phoneticPr fontId="3" type="noConversion"/>
  </si>
  <si>
    <t>지점명</t>
    <phoneticPr fontId="3" type="noConversion"/>
  </si>
  <si>
    <t>제품명</t>
    <phoneticPr fontId="3" type="noConversion"/>
  </si>
  <si>
    <t>판매단가</t>
    <phoneticPr fontId="3" type="noConversion"/>
  </si>
  <si>
    <t>판매수량</t>
    <phoneticPr fontId="3" type="noConversion"/>
  </si>
  <si>
    <t>판매금액</t>
    <phoneticPr fontId="3" type="noConversion"/>
  </si>
  <si>
    <t>이익율</t>
    <phoneticPr fontId="3" type="noConversion"/>
  </si>
  <si>
    <t>4월</t>
    <phoneticPr fontId="3" type="noConversion"/>
  </si>
  <si>
    <t>북부</t>
    <phoneticPr fontId="3" type="noConversion"/>
  </si>
  <si>
    <t>에어컨</t>
    <phoneticPr fontId="3" type="noConversion"/>
  </si>
  <si>
    <t>남부</t>
    <phoneticPr fontId="3" type="noConversion"/>
  </si>
  <si>
    <t>냉장고</t>
    <phoneticPr fontId="3" type="noConversion"/>
  </si>
  <si>
    <t>중부</t>
    <phoneticPr fontId="3" type="noConversion"/>
  </si>
  <si>
    <t>TV</t>
    <phoneticPr fontId="3" type="noConversion"/>
  </si>
  <si>
    <t>5월</t>
    <phoneticPr fontId="3" type="noConversion"/>
  </si>
  <si>
    <t>북부</t>
    <phoneticPr fontId="3" type="noConversion"/>
  </si>
  <si>
    <t>중부</t>
    <phoneticPr fontId="3" type="noConversion"/>
  </si>
  <si>
    <t>6월</t>
    <phoneticPr fontId="3" type="noConversion"/>
  </si>
  <si>
    <t>남부</t>
    <phoneticPr fontId="3" type="noConversion"/>
  </si>
  <si>
    <t>냉장고</t>
    <phoneticPr fontId="3" type="noConversion"/>
  </si>
  <si>
    <t>사원 현황</t>
    <phoneticPr fontId="3" type="noConversion"/>
  </si>
  <si>
    <t>부서명</t>
    <phoneticPr fontId="3" type="noConversion"/>
  </si>
  <si>
    <t>성명</t>
  </si>
  <si>
    <t>성별</t>
  </si>
  <si>
    <t>기본급</t>
  </si>
  <si>
    <t>수당</t>
  </si>
  <si>
    <t>상여금</t>
    <phoneticPr fontId="3" type="noConversion"/>
  </si>
  <si>
    <t>세금</t>
  </si>
  <si>
    <t>실수령액</t>
    <phoneticPr fontId="3" type="noConversion"/>
  </si>
  <si>
    <t>영업부</t>
  </si>
  <si>
    <t>이호길</t>
    <phoneticPr fontId="3" type="noConversion"/>
  </si>
  <si>
    <t>남</t>
  </si>
  <si>
    <t>총무부</t>
    <phoneticPr fontId="3" type="noConversion"/>
  </si>
  <si>
    <t>도지연</t>
    <phoneticPr fontId="3" type="noConversion"/>
  </si>
  <si>
    <t>여</t>
    <phoneticPr fontId="3" type="noConversion"/>
  </si>
  <si>
    <t>인사부</t>
  </si>
  <si>
    <t>임도환</t>
    <phoneticPr fontId="3" type="noConversion"/>
  </si>
  <si>
    <t>영업부</t>
    <phoneticPr fontId="3" type="noConversion"/>
  </si>
  <si>
    <t>이소영</t>
    <phoneticPr fontId="3" type="noConversion"/>
  </si>
  <si>
    <t>총무부</t>
    <phoneticPr fontId="3" type="noConversion"/>
  </si>
  <si>
    <t>은나라</t>
    <phoneticPr fontId="3" type="noConversion"/>
  </si>
  <si>
    <t>여</t>
  </si>
  <si>
    <t>총무부</t>
    <phoneticPr fontId="3" type="noConversion"/>
  </si>
  <si>
    <t>강구철</t>
    <phoneticPr fontId="3" type="noConversion"/>
  </si>
  <si>
    <t>오수연</t>
    <phoneticPr fontId="3" type="noConversion"/>
  </si>
  <si>
    <t>기획부</t>
    <phoneticPr fontId="3" type="noConversion"/>
  </si>
  <si>
    <t>홍지운</t>
    <phoneticPr fontId="3" type="noConversion"/>
  </si>
  <si>
    <t>이영택</t>
    <phoneticPr fontId="3" type="noConversion"/>
  </si>
  <si>
    <t>기획부</t>
  </si>
  <si>
    <t>황가인</t>
    <phoneticPr fontId="3" type="noConversion"/>
  </si>
  <si>
    <t>추정아</t>
    <phoneticPr fontId="3" type="noConversion"/>
  </si>
  <si>
    <t>[표1]</t>
    <phoneticPr fontId="3" type="noConversion"/>
  </si>
  <si>
    <t>성적현황</t>
    <phoneticPr fontId="3" type="noConversion"/>
  </si>
  <si>
    <t xml:space="preserve">[표2]  </t>
    <phoneticPr fontId="3" type="noConversion"/>
  </si>
  <si>
    <t>판매 현황</t>
  </si>
  <si>
    <t>이름</t>
    <phoneticPr fontId="3" type="noConversion"/>
  </si>
  <si>
    <t>학과</t>
    <phoneticPr fontId="3" type="noConversion"/>
  </si>
  <si>
    <t>성적</t>
    <phoneticPr fontId="3" type="noConversion"/>
  </si>
  <si>
    <t>3위점수</t>
    <phoneticPr fontId="3" type="noConversion"/>
  </si>
  <si>
    <t>품목코드</t>
    <phoneticPr fontId="3" type="noConversion"/>
  </si>
  <si>
    <t>품목명</t>
    <phoneticPr fontId="3" type="noConversion"/>
  </si>
  <si>
    <t>수량</t>
    <phoneticPr fontId="3" type="noConversion"/>
  </si>
  <si>
    <t>금액</t>
    <phoneticPr fontId="3" type="noConversion"/>
  </si>
  <si>
    <t>강소영</t>
    <phoneticPr fontId="3" type="noConversion"/>
  </si>
  <si>
    <t>전자과</t>
    <phoneticPr fontId="3" type="noConversion"/>
  </si>
  <si>
    <t>3-T-001</t>
    <phoneticPr fontId="3" type="noConversion"/>
  </si>
  <si>
    <t>토너</t>
    <phoneticPr fontId="3" type="noConversion"/>
  </si>
  <si>
    <t>이소영</t>
    <phoneticPr fontId="3" type="noConversion"/>
  </si>
  <si>
    <t>기계과</t>
    <phoneticPr fontId="3" type="noConversion"/>
  </si>
  <si>
    <t>4-P-324</t>
    <phoneticPr fontId="3" type="noConversion"/>
  </si>
  <si>
    <t>용지</t>
    <phoneticPr fontId="3" type="noConversion"/>
  </si>
  <si>
    <t>현승수</t>
    <phoneticPr fontId="3" type="noConversion"/>
  </si>
  <si>
    <t>2-O-456</t>
    <phoneticPr fontId="3" type="noConversion"/>
  </si>
  <si>
    <t>CD</t>
    <phoneticPr fontId="3" type="noConversion"/>
  </si>
  <si>
    <t>나하나</t>
    <phoneticPr fontId="3" type="noConversion"/>
  </si>
  <si>
    <t>경영과</t>
    <phoneticPr fontId="3" type="noConversion"/>
  </si>
  <si>
    <t>9-S-345</t>
    <phoneticPr fontId="3" type="noConversion"/>
  </si>
  <si>
    <t>스피커</t>
    <phoneticPr fontId="3" type="noConversion"/>
  </si>
  <si>
    <t>장하나</t>
    <phoneticPr fontId="3" type="noConversion"/>
  </si>
  <si>
    <t>경영과</t>
    <phoneticPr fontId="3" type="noConversion"/>
  </si>
  <si>
    <t>7-I-556</t>
    <phoneticPr fontId="3" type="noConversion"/>
  </si>
  <si>
    <t>잉크</t>
    <phoneticPr fontId="3" type="noConversion"/>
  </si>
  <si>
    <t>김장희</t>
    <phoneticPr fontId="3" type="noConversion"/>
  </si>
  <si>
    <t>이문성</t>
    <phoneticPr fontId="3" type="noConversion"/>
  </si>
  <si>
    <t>품목별 단가표</t>
    <phoneticPr fontId="3" type="noConversion"/>
  </si>
  <si>
    <t>문혜성</t>
    <phoneticPr fontId="3" type="noConversion"/>
  </si>
  <si>
    <t>전자과</t>
    <phoneticPr fontId="3" type="noConversion"/>
  </si>
  <si>
    <t>T</t>
    <phoneticPr fontId="3" type="noConversion"/>
  </si>
  <si>
    <t>P</t>
    <phoneticPr fontId="3" type="noConversion"/>
  </si>
  <si>
    <t>O</t>
    <phoneticPr fontId="3" type="noConversion"/>
  </si>
  <si>
    <t>S</t>
    <phoneticPr fontId="3" type="noConversion"/>
  </si>
  <si>
    <t>I</t>
    <phoneticPr fontId="3" type="noConversion"/>
  </si>
  <si>
    <t>[표3]</t>
    <phoneticPr fontId="3" type="noConversion"/>
  </si>
  <si>
    <t>전기 사용 현황</t>
    <phoneticPr fontId="3" type="noConversion"/>
  </si>
  <si>
    <t>사용자명</t>
    <phoneticPr fontId="3" type="noConversion"/>
  </si>
  <si>
    <t>구분</t>
    <phoneticPr fontId="3" type="noConversion"/>
  </si>
  <si>
    <t>사용량</t>
    <phoneticPr fontId="3" type="noConversion"/>
  </si>
  <si>
    <t>전기요금</t>
    <phoneticPr fontId="3" type="noConversion"/>
  </si>
  <si>
    <t xml:space="preserve">[표4] </t>
    <phoneticPr fontId="3" type="noConversion"/>
  </si>
  <si>
    <t>1학기 국어 성적</t>
  </si>
  <si>
    <t>장하나</t>
    <phoneticPr fontId="3" type="noConversion"/>
  </si>
  <si>
    <t>영업용</t>
    <phoneticPr fontId="3" type="noConversion"/>
  </si>
  <si>
    <t>성명</t>
    <phoneticPr fontId="3" type="noConversion"/>
  </si>
  <si>
    <t>중간</t>
    <phoneticPr fontId="3" type="noConversion"/>
  </si>
  <si>
    <t>수행</t>
    <phoneticPr fontId="3" type="noConversion"/>
  </si>
  <si>
    <t>기말</t>
    <phoneticPr fontId="3" type="noConversion"/>
  </si>
  <si>
    <t>비고</t>
    <phoneticPr fontId="3" type="noConversion"/>
  </si>
  <si>
    <t>이윤수</t>
    <phoneticPr fontId="3" type="noConversion"/>
  </si>
  <si>
    <t>가정용</t>
    <phoneticPr fontId="3" type="noConversion"/>
  </si>
  <si>
    <t>김정훈</t>
    <phoneticPr fontId="3" type="noConversion"/>
  </si>
  <si>
    <t>장명식</t>
    <phoneticPr fontId="3" type="noConversion"/>
  </si>
  <si>
    <t>산업용</t>
    <phoneticPr fontId="3" type="noConversion"/>
  </si>
  <si>
    <t>오석현</t>
    <phoneticPr fontId="3" type="noConversion"/>
  </si>
  <si>
    <t>김선희</t>
    <phoneticPr fontId="3" type="noConversion"/>
  </si>
  <si>
    <t>이영선</t>
    <phoneticPr fontId="3" type="noConversion"/>
  </si>
  <si>
    <t>김은정</t>
    <phoneticPr fontId="3" type="noConversion"/>
  </si>
  <si>
    <t>임현재</t>
    <phoneticPr fontId="3" type="noConversion"/>
  </si>
  <si>
    <t>강명수</t>
    <phoneticPr fontId="3" type="noConversion"/>
  </si>
  <si>
    <t>남정왕</t>
    <phoneticPr fontId="3" type="noConversion"/>
  </si>
  <si>
    <t>이영구</t>
    <phoneticPr fontId="3" type="noConversion"/>
  </si>
  <si>
    <t>고문섭</t>
    <phoneticPr fontId="3" type="noConversion"/>
  </si>
  <si>
    <t>윤수인</t>
    <phoneticPr fontId="3" type="noConversion"/>
  </si>
  <si>
    <t>라동훈</t>
    <phoneticPr fontId="3" type="noConversion"/>
  </si>
  <si>
    <t>최이선</t>
    <phoneticPr fontId="3" type="noConversion"/>
  </si>
  <si>
    <r>
      <t>영업용 전기요금</t>
    </r>
    <r>
      <rPr>
        <sz val="11"/>
        <color theme="1"/>
        <rFont val="맑은 고딕"/>
        <family val="3"/>
        <charset val="129"/>
        <scheme val="minor"/>
      </rPr>
      <t xml:space="preserve"> 평균</t>
    </r>
    <phoneticPr fontId="3" type="noConversion"/>
  </si>
  <si>
    <t>[표5]</t>
    <phoneticPr fontId="3" type="noConversion"/>
  </si>
  <si>
    <t>사원 현황</t>
    <phoneticPr fontId="3" type="noConversion"/>
  </si>
  <si>
    <t>사원번호</t>
    <phoneticPr fontId="3" type="noConversion"/>
  </si>
  <si>
    <t>성명</t>
    <phoneticPr fontId="3" type="noConversion"/>
  </si>
  <si>
    <t>부서명</t>
    <phoneticPr fontId="3" type="noConversion"/>
  </si>
  <si>
    <t>SA-23</t>
    <phoneticPr fontId="3" type="noConversion"/>
  </si>
  <si>
    <t>배순용</t>
    <phoneticPr fontId="3" type="noConversion"/>
  </si>
  <si>
    <t>TB-34</t>
    <phoneticPr fontId="3" type="noConversion"/>
  </si>
  <si>
    <t>이길순</t>
    <phoneticPr fontId="3" type="noConversion"/>
  </si>
  <si>
    <t>RC-11</t>
    <phoneticPr fontId="3" type="noConversion"/>
  </si>
  <si>
    <t>하길주</t>
    <phoneticPr fontId="3" type="noConversion"/>
  </si>
  <si>
    <r>
      <t>YB-4</t>
    </r>
    <r>
      <rPr>
        <sz val="11"/>
        <color theme="1"/>
        <rFont val="맑은 고딕"/>
        <family val="3"/>
        <charset val="129"/>
        <scheme val="minor"/>
      </rPr>
      <t>4</t>
    </r>
    <phoneticPr fontId="3" type="noConversion"/>
  </si>
  <si>
    <t>이선호</t>
    <phoneticPr fontId="3" type="noConversion"/>
  </si>
  <si>
    <t>CC-22</t>
    <phoneticPr fontId="3" type="noConversion"/>
  </si>
  <si>
    <t>강성수</t>
    <phoneticPr fontId="3" type="noConversion"/>
  </si>
  <si>
    <t>AA-32</t>
    <phoneticPr fontId="3" type="noConversion"/>
  </si>
  <si>
    <t>김보견</t>
    <phoneticPr fontId="3" type="noConversion"/>
  </si>
  <si>
    <r>
      <t>TB-1</t>
    </r>
    <r>
      <rPr>
        <sz val="11"/>
        <color theme="1"/>
        <rFont val="맑은 고딕"/>
        <family val="3"/>
        <charset val="129"/>
        <scheme val="minor"/>
      </rPr>
      <t>3</t>
    </r>
    <phoneticPr fontId="3" type="noConversion"/>
  </si>
  <si>
    <t>천수만</t>
    <phoneticPr fontId="3" type="noConversion"/>
  </si>
  <si>
    <t>SA-21</t>
    <phoneticPr fontId="3" type="noConversion"/>
  </si>
  <si>
    <t>이성수</t>
    <phoneticPr fontId="3" type="noConversion"/>
  </si>
  <si>
    <t>대리점별 매출 현황</t>
    <phoneticPr fontId="3" type="noConversion"/>
  </si>
  <si>
    <t>사원명</t>
    <phoneticPr fontId="3" type="noConversion"/>
  </si>
  <si>
    <t>대리점</t>
  </si>
  <si>
    <t>차종</t>
  </si>
  <si>
    <t>목표량</t>
  </si>
  <si>
    <t>목표액</t>
  </si>
  <si>
    <t>판매량</t>
  </si>
  <si>
    <t>매출액</t>
  </si>
  <si>
    <t>한상수</t>
    <phoneticPr fontId="3" type="noConversion"/>
  </si>
  <si>
    <t>강남</t>
  </si>
  <si>
    <t>투싼</t>
    <phoneticPr fontId="3" type="noConversion"/>
  </si>
  <si>
    <t>이도원</t>
    <phoneticPr fontId="3" type="noConversion"/>
  </si>
  <si>
    <t>북부</t>
  </si>
  <si>
    <t>싼타페</t>
    <phoneticPr fontId="3" type="noConversion"/>
  </si>
  <si>
    <t>전옥희</t>
    <phoneticPr fontId="3" type="noConversion"/>
  </si>
  <si>
    <t>베라크루즈</t>
    <phoneticPr fontId="3" type="noConversion"/>
  </si>
  <si>
    <t>박선희</t>
    <phoneticPr fontId="3" type="noConversion"/>
  </si>
  <si>
    <t>동부</t>
  </si>
  <si>
    <t>차현미</t>
    <phoneticPr fontId="3" type="noConversion"/>
  </si>
  <si>
    <t>서부</t>
  </si>
  <si>
    <t>싼타페</t>
    <phoneticPr fontId="3" type="noConversion"/>
  </si>
  <si>
    <t>강주영</t>
    <phoneticPr fontId="3" type="noConversion"/>
  </si>
  <si>
    <t>이영미</t>
    <phoneticPr fontId="3" type="noConversion"/>
  </si>
  <si>
    <t>이병화</t>
    <phoneticPr fontId="3" type="noConversion"/>
  </si>
  <si>
    <t>이상미</t>
    <phoneticPr fontId="3" type="noConversion"/>
  </si>
  <si>
    <t>홍정선</t>
    <phoneticPr fontId="3" type="noConversion"/>
  </si>
  <si>
    <t>오덕순</t>
    <phoneticPr fontId="3" type="noConversion"/>
  </si>
  <si>
    <t>나현호</t>
    <phoneticPr fontId="3" type="noConversion"/>
  </si>
  <si>
    <t>김희숙</t>
    <phoneticPr fontId="3" type="noConversion"/>
  </si>
  <si>
    <t>최유미</t>
    <phoneticPr fontId="3" type="noConversion"/>
  </si>
  <si>
    <t>박종한</t>
    <phoneticPr fontId="3" type="noConversion"/>
  </si>
  <si>
    <t>윤지환</t>
    <phoneticPr fontId="1" type="noConversion"/>
  </si>
  <si>
    <t>동부</t>
    <phoneticPr fontId="1" type="noConversion"/>
  </si>
  <si>
    <t>박미숙</t>
    <phoneticPr fontId="1" type="noConversion"/>
  </si>
  <si>
    <t>북부</t>
    <phoneticPr fontId="1" type="noConversion"/>
  </si>
  <si>
    <t>[표1] 전자제품별 판매 현황(1월)</t>
    <phoneticPr fontId="3" type="noConversion"/>
  </si>
  <si>
    <t>제품명</t>
    <phoneticPr fontId="3" type="noConversion"/>
  </si>
  <si>
    <t>판매가</t>
    <phoneticPr fontId="3" type="noConversion"/>
  </si>
  <si>
    <t>판매액</t>
    <phoneticPr fontId="3" type="noConversion"/>
  </si>
  <si>
    <t>제습기</t>
    <phoneticPr fontId="3" type="noConversion"/>
  </si>
  <si>
    <t>스팀다리미</t>
    <phoneticPr fontId="3" type="noConversion"/>
  </si>
  <si>
    <t>침구청소기</t>
    <phoneticPr fontId="3" type="noConversion"/>
  </si>
  <si>
    <t>로봇청소기</t>
    <phoneticPr fontId="3" type="noConversion"/>
  </si>
  <si>
    <t>전자면도기</t>
    <phoneticPr fontId="3" type="noConversion"/>
  </si>
  <si>
    <t>[표2] 전자제품별 판매 현황(2월)</t>
    <phoneticPr fontId="3" type="noConversion"/>
  </si>
  <si>
    <t>전자제품별 판매 현황(1/4분기)</t>
    <phoneticPr fontId="3" type="noConversion"/>
  </si>
  <si>
    <t>판매액</t>
    <phoneticPr fontId="3" type="noConversion"/>
  </si>
  <si>
    <t>MP3</t>
    <phoneticPr fontId="3" type="noConversion"/>
  </si>
  <si>
    <t>제습기</t>
    <phoneticPr fontId="3" type="noConversion"/>
  </si>
  <si>
    <t>전자레인지</t>
    <phoneticPr fontId="3" type="noConversion"/>
  </si>
  <si>
    <t>미니튀김기</t>
    <phoneticPr fontId="3" type="noConversion"/>
  </si>
  <si>
    <t>[표3] 전자제품별 판매 현황(3월)</t>
    <phoneticPr fontId="3" type="noConversion"/>
  </si>
  <si>
    <t>판매가</t>
    <phoneticPr fontId="3" type="noConversion"/>
  </si>
  <si>
    <t>스팀다리미</t>
    <phoneticPr fontId="3" type="noConversion"/>
  </si>
  <si>
    <t>로봇청소기</t>
    <phoneticPr fontId="3" type="noConversion"/>
  </si>
  <si>
    <t>전자레인지</t>
    <phoneticPr fontId="3" type="noConversion"/>
  </si>
  <si>
    <t>전자면도기</t>
    <phoneticPr fontId="3" type="noConversion"/>
  </si>
  <si>
    <t>서점별 1/4분기 도서 매출 현황</t>
    <phoneticPr fontId="3" type="noConversion"/>
  </si>
  <si>
    <t>서점명</t>
    <phoneticPr fontId="3" type="noConversion"/>
  </si>
  <si>
    <t>1월</t>
    <phoneticPr fontId="3" type="noConversion"/>
  </si>
  <si>
    <t>2월</t>
    <phoneticPr fontId="13" type="noConversion"/>
  </si>
  <si>
    <t>3월</t>
    <phoneticPr fontId="13" type="noConversion"/>
  </si>
  <si>
    <t>목표량</t>
    <phoneticPr fontId="1" type="noConversion"/>
  </si>
  <si>
    <t>판매량</t>
    <phoneticPr fontId="1" type="noConversion"/>
  </si>
  <si>
    <t>판매량</t>
    <phoneticPr fontId="1" type="noConversion"/>
  </si>
  <si>
    <t>목표량</t>
    <phoneticPr fontId="1" type="noConversion"/>
  </si>
  <si>
    <t>상공서적</t>
    <phoneticPr fontId="3" type="noConversion"/>
  </si>
  <si>
    <t>영진문고</t>
    <phoneticPr fontId="13" type="noConversion"/>
  </si>
  <si>
    <t>대한문고</t>
    <phoneticPr fontId="13" type="noConversion"/>
  </si>
  <si>
    <t>경기서적</t>
    <phoneticPr fontId="13" type="noConversion"/>
  </si>
  <si>
    <t>영광문고</t>
    <phoneticPr fontId="13" type="noConversion"/>
  </si>
  <si>
    <t>서울서적</t>
    <phoneticPr fontId="13" type="noConversion"/>
  </si>
  <si>
    <t>합계</t>
    <phoneticPr fontId="1" type="noConversion"/>
  </si>
  <si>
    <t>신입사원 평가점수</t>
    <phoneticPr fontId="1" type="noConversion"/>
  </si>
  <si>
    <t>성명</t>
    <phoneticPr fontId="1" type="noConversion"/>
  </si>
  <si>
    <t>면접</t>
    <phoneticPr fontId="1" type="noConversion"/>
  </si>
  <si>
    <t>영어</t>
    <phoneticPr fontId="1" type="noConversion"/>
  </si>
  <si>
    <t>상식</t>
    <phoneticPr fontId="1" type="noConversion"/>
  </si>
  <si>
    <t>이주아</t>
    <phoneticPr fontId="1" type="noConversion"/>
  </si>
  <si>
    <t>최승연</t>
    <phoneticPr fontId="1" type="noConversion"/>
  </si>
  <si>
    <t>박주미</t>
    <phoneticPr fontId="1" type="noConversion"/>
  </si>
  <si>
    <t>이현경</t>
    <phoneticPr fontId="1" type="noConversion"/>
  </si>
  <si>
    <t>김남우</t>
    <phoneticPr fontId="1" type="noConversion"/>
  </si>
  <si>
    <t>강나경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</si>
</sst>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8"/>
      <name val="맑은 고딕"/>
      <family val="2"/>
      <charset val="129"/>
    </font>
    <font>
      <sz val="11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</cellStyleXfs>
  <cellXfs count="59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vertical="center"/>
    </xf>
    <xf numFmtId="9" fontId="0" fillId="0" borderId="0" xfId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2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7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5" fillId="0" borderId="0" xfId="2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5" fillId="0" borderId="1" xfId="2" applyFont="1" applyBorder="1" applyAlignment="1">
      <alignment horizontal="right" vertical="center"/>
    </xf>
    <xf numFmtId="0" fontId="11" fillId="0" borderId="0" xfId="3" applyFont="1" applyAlignment="1">
      <alignment vertical="center"/>
    </xf>
    <xf numFmtId="0" fontId="11" fillId="0" borderId="1" xfId="3" applyFont="1" applyBorder="1" applyAlignment="1">
      <alignment horizontal="center" vertical="center"/>
    </xf>
    <xf numFmtId="41" fontId="11" fillId="0" borderId="1" xfId="2" applyFont="1" applyBorder="1" applyAlignment="1">
      <alignment horizontal="center" vertical="center"/>
    </xf>
    <xf numFmtId="0" fontId="11" fillId="0" borderId="9" xfId="3" applyFont="1" applyBorder="1" applyAlignment="1">
      <alignment horizontal="center" vertical="center"/>
    </xf>
    <xf numFmtId="0" fontId="11" fillId="0" borderId="10" xfId="3" applyFont="1" applyBorder="1" applyAlignment="1">
      <alignment horizontal="center" vertical="center"/>
    </xf>
    <xf numFmtId="0" fontId="11" fillId="0" borderId="11" xfId="3" applyFont="1" applyBorder="1" applyAlignment="1">
      <alignment horizontal="center" vertical="center"/>
    </xf>
    <xf numFmtId="0" fontId="11" fillId="0" borderId="12" xfId="3" applyFont="1" applyBorder="1" applyAlignment="1">
      <alignment horizontal="center" vertical="center"/>
    </xf>
    <xf numFmtId="41" fontId="11" fillId="0" borderId="1" xfId="3" applyNumberFormat="1" applyFont="1" applyBorder="1" applyAlignment="1">
      <alignment vertical="center"/>
    </xf>
    <xf numFmtId="41" fontId="11" fillId="0" borderId="13" xfId="3" applyNumberFormat="1" applyFont="1" applyBorder="1" applyAlignment="1">
      <alignment vertical="center"/>
    </xf>
    <xf numFmtId="0" fontId="11" fillId="0" borderId="14" xfId="3" applyFont="1" applyBorder="1" applyAlignment="1">
      <alignment horizontal="center" vertical="center"/>
    </xf>
    <xf numFmtId="41" fontId="11" fillId="0" borderId="15" xfId="3" applyNumberFormat="1" applyFont="1" applyBorder="1" applyAlignment="1">
      <alignment vertical="center"/>
    </xf>
    <xf numFmtId="41" fontId="11" fillId="0" borderId="16" xfId="3" applyNumberFormat="1" applyFont="1" applyBorder="1" applyAlignment="1">
      <alignment vertical="center"/>
    </xf>
    <xf numFmtId="41" fontId="11" fillId="0" borderId="1" xfId="2" applyNumberFormat="1" applyFont="1" applyBorder="1" applyAlignment="1">
      <alignment horizontal="center" vertical="center"/>
    </xf>
    <xf numFmtId="0" fontId="11" fillId="0" borderId="1" xfId="3" applyFont="1" applyFill="1" applyBorder="1" applyAlignment="1">
      <alignment horizontal="center" vertical="center"/>
    </xf>
    <xf numFmtId="41" fontId="14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0" borderId="3" xfId="2" applyNumberFormat="1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0" fontId="11" fillId="0" borderId="5" xfId="3" applyFont="1" applyBorder="1" applyAlignment="1">
      <alignment horizontal="center" vertical="center"/>
    </xf>
    <xf numFmtId="0" fontId="11" fillId="0" borderId="4" xfId="3" applyFont="1" applyBorder="1" applyAlignment="1">
      <alignment horizontal="center" vertical="center"/>
    </xf>
    <xf numFmtId="0" fontId="11" fillId="0" borderId="6" xfId="3" applyFont="1" applyBorder="1" applyAlignment="1">
      <alignment horizontal="center" vertical="center"/>
    </xf>
    <xf numFmtId="0" fontId="11" fillId="0" borderId="7" xfId="3" applyFont="1" applyBorder="1" applyAlignment="1">
      <alignment horizontal="center" vertical="center"/>
    </xf>
    <xf numFmtId="0" fontId="11" fillId="0" borderId="8" xfId="3" applyFont="1" applyBorder="1" applyAlignment="1">
      <alignment horizontal="center" vertical="center"/>
    </xf>
    <xf numFmtId="0" fontId="12" fillId="0" borderId="0" xfId="3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4">
    <cellStyle name="백분율" xfId="1" builtinId="5"/>
    <cellStyle name="쉼표 [0] 2" xfId="2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기타작업!$A$4</c:f>
              <c:strCache>
                <c:ptCount val="1"/>
                <c:pt idx="0">
                  <c:v>이주아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기타작업!$B$3:$C$3</c:f>
              <c:strCache>
                <c:ptCount val="2"/>
                <c:pt idx="0">
                  <c:v>면접</c:v>
                </c:pt>
                <c:pt idx="1">
                  <c:v>영어</c:v>
                </c:pt>
              </c:strCache>
            </c:strRef>
          </c:cat>
          <c:val>
            <c:numRef>
              <c:f>기타작업!$B$4:$C$4</c:f>
              <c:numCache>
                <c:formatCode>General</c:formatCode>
                <c:ptCount val="2"/>
                <c:pt idx="0">
                  <c:v>94</c:v>
                </c:pt>
                <c:pt idx="1">
                  <c:v>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05-4E76-8952-50B01979DE87}"/>
            </c:ext>
          </c:extLst>
        </c:ser>
        <c:ser>
          <c:idx val="1"/>
          <c:order val="1"/>
          <c:tx>
            <c:strRef>
              <c:f>기타작업!$A$5</c:f>
              <c:strCache>
                <c:ptCount val="1"/>
                <c:pt idx="0">
                  <c:v>최승연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기타작업!$B$3:$C$3</c:f>
              <c:strCache>
                <c:ptCount val="2"/>
                <c:pt idx="0">
                  <c:v>면접</c:v>
                </c:pt>
                <c:pt idx="1">
                  <c:v>영어</c:v>
                </c:pt>
              </c:strCache>
            </c:strRef>
          </c:cat>
          <c:val>
            <c:numRef>
              <c:f>기타작업!$B$5:$C$5</c:f>
              <c:numCache>
                <c:formatCode>General</c:formatCode>
                <c:ptCount val="2"/>
                <c:pt idx="0">
                  <c:v>74</c:v>
                </c:pt>
                <c:pt idx="1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205-4E76-8952-50B01979DE87}"/>
            </c:ext>
          </c:extLst>
        </c:ser>
        <c:ser>
          <c:idx val="2"/>
          <c:order val="2"/>
          <c:tx>
            <c:strRef>
              <c:f>기타작업!$A$6</c:f>
              <c:strCache>
                <c:ptCount val="1"/>
                <c:pt idx="0">
                  <c:v>박주미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기타작업!$B$3:$C$3</c:f>
              <c:strCache>
                <c:ptCount val="2"/>
                <c:pt idx="0">
                  <c:v>면접</c:v>
                </c:pt>
                <c:pt idx="1">
                  <c:v>영어</c:v>
                </c:pt>
              </c:strCache>
            </c:strRef>
          </c:cat>
          <c:val>
            <c:numRef>
              <c:f>기타작업!$B$6:$C$6</c:f>
              <c:numCache>
                <c:formatCode>General</c:formatCode>
                <c:ptCount val="2"/>
                <c:pt idx="0">
                  <c:v>58</c:v>
                </c:pt>
                <c:pt idx="1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205-4E76-8952-50B01979DE87}"/>
            </c:ext>
          </c:extLst>
        </c:ser>
        <c:ser>
          <c:idx val="3"/>
          <c:order val="3"/>
          <c:tx>
            <c:strRef>
              <c:f>기타작업!$A$7</c:f>
              <c:strCache>
                <c:ptCount val="1"/>
                <c:pt idx="0">
                  <c:v>이현경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기타작업!$B$3:$C$3</c:f>
              <c:strCache>
                <c:ptCount val="2"/>
                <c:pt idx="0">
                  <c:v>면접</c:v>
                </c:pt>
                <c:pt idx="1">
                  <c:v>영어</c:v>
                </c:pt>
              </c:strCache>
            </c:strRef>
          </c:cat>
          <c:val>
            <c:numRef>
              <c:f>기타작업!$B$7:$C$7</c:f>
              <c:numCache>
                <c:formatCode>General</c:formatCode>
                <c:ptCount val="2"/>
                <c:pt idx="0">
                  <c:v>85</c:v>
                </c:pt>
                <c:pt idx="1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205-4E76-8952-50B01979DE87}"/>
            </c:ext>
          </c:extLst>
        </c:ser>
        <c:ser>
          <c:idx val="4"/>
          <c:order val="4"/>
          <c:tx>
            <c:strRef>
              <c:f>기타작업!$A$8</c:f>
              <c:strCache>
                <c:ptCount val="1"/>
                <c:pt idx="0">
                  <c:v>김남우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기타작업!$B$3:$C$3</c:f>
              <c:strCache>
                <c:ptCount val="2"/>
                <c:pt idx="0">
                  <c:v>면접</c:v>
                </c:pt>
                <c:pt idx="1">
                  <c:v>영어</c:v>
                </c:pt>
              </c:strCache>
            </c:strRef>
          </c:cat>
          <c:val>
            <c:numRef>
              <c:f>기타작업!$B$8:$C$8</c:f>
              <c:numCache>
                <c:formatCode>General</c:formatCode>
                <c:ptCount val="2"/>
                <c:pt idx="0">
                  <c:v>91</c:v>
                </c:pt>
                <c:pt idx="1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205-4E76-8952-50B01979DE87}"/>
            </c:ext>
          </c:extLst>
        </c:ser>
        <c:ser>
          <c:idx val="5"/>
          <c:order val="5"/>
          <c:tx>
            <c:strRef>
              <c:f>기타작업!$A$9</c:f>
              <c:strCache>
                <c:ptCount val="1"/>
                <c:pt idx="0">
                  <c:v>강나경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기타작업!$B$3:$C$3</c:f>
              <c:strCache>
                <c:ptCount val="2"/>
                <c:pt idx="0">
                  <c:v>면접</c:v>
                </c:pt>
                <c:pt idx="1">
                  <c:v>영어</c:v>
                </c:pt>
              </c:strCache>
            </c:strRef>
          </c:cat>
          <c:val>
            <c:numRef>
              <c:f>기타작업!$B$9:$C$9</c:f>
              <c:numCache>
                <c:formatCode>General</c:formatCode>
                <c:ptCount val="2"/>
                <c:pt idx="0">
                  <c:v>82</c:v>
                </c:pt>
                <c:pt idx="1">
                  <c:v>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205-4E76-8952-50B01979DE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643257232"/>
        <c:axId val="1643261392"/>
      </c:barChart>
      <c:catAx>
        <c:axId val="1643257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43261392"/>
        <c:crosses val="autoZero"/>
        <c:auto val="1"/>
        <c:lblAlgn val="ctr"/>
        <c:lblOffset val="100"/>
        <c:noMultiLvlLbl val="0"/>
      </c:catAx>
      <c:valAx>
        <c:axId val="1643261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43257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8</xdr:col>
      <xdr:colOff>0</xdr:colOff>
      <xdr:row>25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/>
  <sheetData>
    <row r="1" spans="1:1">
      <c r="A1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3"/>
  <sheetViews>
    <sheetView workbookViewId="0"/>
  </sheetViews>
  <sheetFormatPr defaultRowHeight="17"/>
  <cols>
    <col min="2" max="2" width="9.4140625" customWidth="1"/>
    <col min="3" max="7" width="9.6640625" customWidth="1"/>
    <col min="8" max="8" width="11.5" bestFit="1" customWidth="1"/>
  </cols>
  <sheetData>
    <row r="1" spans="2:9">
      <c r="B1" s="2" t="s">
        <v>1</v>
      </c>
      <c r="C1" s="2"/>
      <c r="D1" s="2"/>
      <c r="E1" s="2"/>
      <c r="F1" s="2"/>
      <c r="G1" s="2"/>
      <c r="H1" s="2"/>
      <c r="I1" s="2"/>
    </row>
    <row r="2" spans="2:9">
      <c r="B2" s="2"/>
      <c r="C2" s="2"/>
      <c r="D2" s="2"/>
      <c r="E2" s="2"/>
      <c r="F2" s="2"/>
      <c r="G2" s="2"/>
      <c r="H2" s="2" t="s">
        <v>2</v>
      </c>
      <c r="I2" s="2"/>
    </row>
    <row r="3" spans="2:9">
      <c r="B3" s="3" t="s">
        <v>3</v>
      </c>
      <c r="C3" s="3" t="s">
        <v>4</v>
      </c>
      <c r="D3" s="3" t="s">
        <v>5</v>
      </c>
      <c r="E3" s="4" t="s">
        <v>6</v>
      </c>
      <c r="F3" s="4" t="s">
        <v>7</v>
      </c>
      <c r="G3" s="3" t="s">
        <v>8</v>
      </c>
      <c r="H3" s="4" t="s">
        <v>9</v>
      </c>
      <c r="I3" s="2"/>
    </row>
    <row r="4" spans="2:9">
      <c r="B4" s="4" t="s">
        <v>10</v>
      </c>
      <c r="C4" s="4" t="s">
        <v>11</v>
      </c>
      <c r="D4" s="4" t="s">
        <v>12</v>
      </c>
      <c r="E4" s="4">
        <v>786</v>
      </c>
      <c r="F4" s="4">
        <v>25</v>
      </c>
      <c r="G4" s="4">
        <v>19650</v>
      </c>
      <c r="H4" s="5">
        <v>0.23</v>
      </c>
      <c r="I4" s="2"/>
    </row>
    <row r="5" spans="2:9">
      <c r="B5" s="4"/>
      <c r="C5" s="4" t="s">
        <v>13</v>
      </c>
      <c r="D5" s="4" t="s">
        <v>14</v>
      </c>
      <c r="E5" s="4">
        <v>567</v>
      </c>
      <c r="F5" s="4">
        <v>23</v>
      </c>
      <c r="G5" s="4">
        <v>13041</v>
      </c>
      <c r="H5" s="5">
        <v>0.18</v>
      </c>
      <c r="I5" s="2"/>
    </row>
    <row r="6" spans="2:9">
      <c r="B6" s="4"/>
      <c r="C6" s="4" t="s">
        <v>15</v>
      </c>
      <c r="D6" s="4" t="s">
        <v>16</v>
      </c>
      <c r="E6" s="4">
        <v>453</v>
      </c>
      <c r="F6" s="4">
        <v>34</v>
      </c>
      <c r="G6" s="4">
        <v>15402</v>
      </c>
      <c r="H6" s="5">
        <v>0.21</v>
      </c>
      <c r="I6" s="2"/>
    </row>
    <row r="7" spans="2:9">
      <c r="B7" s="4" t="s">
        <v>17</v>
      </c>
      <c r="C7" s="4" t="s">
        <v>18</v>
      </c>
      <c r="D7" s="4" t="s">
        <v>12</v>
      </c>
      <c r="E7" s="4">
        <v>786</v>
      </c>
      <c r="F7" s="4">
        <v>45</v>
      </c>
      <c r="G7" s="4">
        <v>35370</v>
      </c>
      <c r="H7" s="5">
        <v>0.23</v>
      </c>
      <c r="I7" s="2"/>
    </row>
    <row r="8" spans="2:9">
      <c r="B8" s="4"/>
      <c r="C8" s="4" t="s">
        <v>13</v>
      </c>
      <c r="D8" s="4" t="s">
        <v>14</v>
      </c>
      <c r="E8" s="4">
        <v>567</v>
      </c>
      <c r="F8" s="4">
        <v>34</v>
      </c>
      <c r="G8" s="4">
        <v>19278</v>
      </c>
      <c r="H8" s="5">
        <v>0.18</v>
      </c>
      <c r="I8" s="2"/>
    </row>
    <row r="9" spans="2:9">
      <c r="B9" s="4"/>
      <c r="C9" s="4" t="s">
        <v>19</v>
      </c>
      <c r="D9" s="4" t="s">
        <v>16</v>
      </c>
      <c r="E9" s="4">
        <v>453</v>
      </c>
      <c r="F9" s="4">
        <v>43</v>
      </c>
      <c r="G9" s="4">
        <v>19479</v>
      </c>
      <c r="H9" s="5">
        <v>0.21</v>
      </c>
      <c r="I9" s="2"/>
    </row>
    <row r="10" spans="2:9">
      <c r="B10" s="4" t="s">
        <v>20</v>
      </c>
      <c r="C10" s="4" t="s">
        <v>18</v>
      </c>
      <c r="D10" s="4" t="s">
        <v>12</v>
      </c>
      <c r="E10" s="4">
        <v>786</v>
      </c>
      <c r="F10" s="4">
        <v>34</v>
      </c>
      <c r="G10" s="4">
        <v>26724</v>
      </c>
      <c r="H10" s="5">
        <v>0.23</v>
      </c>
      <c r="I10" s="2"/>
    </row>
    <row r="11" spans="2:9">
      <c r="B11" s="4"/>
      <c r="C11" s="4" t="s">
        <v>21</v>
      </c>
      <c r="D11" s="4" t="s">
        <v>22</v>
      </c>
      <c r="E11" s="4">
        <v>567</v>
      </c>
      <c r="F11" s="4">
        <v>23</v>
      </c>
      <c r="G11" s="4">
        <v>13041</v>
      </c>
      <c r="H11" s="5">
        <v>0.18</v>
      </c>
      <c r="I11" s="2"/>
    </row>
    <row r="12" spans="2:9">
      <c r="B12" s="4"/>
      <c r="C12" s="4" t="s">
        <v>19</v>
      </c>
      <c r="D12" s="4" t="s">
        <v>16</v>
      </c>
      <c r="E12" s="4">
        <v>453</v>
      </c>
      <c r="F12" s="4">
        <v>36</v>
      </c>
      <c r="G12" s="4">
        <v>16308</v>
      </c>
      <c r="H12" s="5">
        <v>0.21</v>
      </c>
      <c r="I12" s="2"/>
    </row>
    <row r="13" spans="2:9">
      <c r="B13" s="2"/>
      <c r="C13" s="2"/>
      <c r="D13" s="2"/>
      <c r="E13" s="2"/>
      <c r="F13" s="2"/>
      <c r="G13" s="2"/>
      <c r="H13" s="2"/>
      <c r="I13" s="2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/>
  </sheetViews>
  <sheetFormatPr defaultRowHeight="17"/>
  <cols>
    <col min="1" max="3" width="9.6640625" customWidth="1"/>
    <col min="4" max="8" width="12.08203125" customWidth="1"/>
  </cols>
  <sheetData>
    <row r="1" spans="1:8" ht="25.5">
      <c r="A1" s="45" t="s">
        <v>23</v>
      </c>
      <c r="B1" s="45"/>
      <c r="C1" s="45"/>
      <c r="D1" s="45"/>
      <c r="E1" s="45"/>
      <c r="F1" s="45"/>
      <c r="G1" s="45"/>
      <c r="H1" s="45"/>
    </row>
    <row r="2" spans="1:8">
      <c r="A2" s="6"/>
      <c r="B2" s="6"/>
      <c r="C2" s="6"/>
      <c r="D2" s="6"/>
      <c r="E2" s="6"/>
      <c r="F2" s="6"/>
      <c r="G2" s="6"/>
      <c r="H2" s="6"/>
    </row>
    <row r="3" spans="1:8">
      <c r="A3" s="7" t="s">
        <v>24</v>
      </c>
      <c r="B3" s="7" t="s">
        <v>25</v>
      </c>
      <c r="C3" s="7" t="s">
        <v>26</v>
      </c>
      <c r="D3" s="7" t="s">
        <v>27</v>
      </c>
      <c r="E3" s="7" t="s">
        <v>28</v>
      </c>
      <c r="F3" s="7" t="s">
        <v>29</v>
      </c>
      <c r="G3" s="7" t="s">
        <v>30</v>
      </c>
      <c r="H3" s="7" t="s">
        <v>31</v>
      </c>
    </row>
    <row r="4" spans="1:8">
      <c r="A4" s="7" t="s">
        <v>32</v>
      </c>
      <c r="B4" s="7" t="s">
        <v>33</v>
      </c>
      <c r="C4" s="7" t="s">
        <v>34</v>
      </c>
      <c r="D4" s="8">
        <v>1700000</v>
      </c>
      <c r="E4" s="8">
        <v>125000</v>
      </c>
      <c r="F4" s="8">
        <v>900000</v>
      </c>
      <c r="G4" s="8">
        <v>155750</v>
      </c>
      <c r="H4" s="9">
        <f>D4+E4+F4-G4</f>
        <v>2569250</v>
      </c>
    </row>
    <row r="5" spans="1:8">
      <c r="A5" s="7" t="s">
        <v>35</v>
      </c>
      <c r="B5" s="7" t="s">
        <v>36</v>
      </c>
      <c r="C5" s="7" t="s">
        <v>37</v>
      </c>
      <c r="D5" s="8">
        <v>1750000</v>
      </c>
      <c r="E5" s="8">
        <v>125000</v>
      </c>
      <c r="F5" s="8">
        <v>937500</v>
      </c>
      <c r="G5" s="8">
        <v>161875</v>
      </c>
      <c r="H5" s="9">
        <f t="shared" ref="H5:H14" si="0">D5+E5+F5-G5</f>
        <v>2650625</v>
      </c>
    </row>
    <row r="6" spans="1:8">
      <c r="A6" s="7" t="s">
        <v>38</v>
      </c>
      <c r="B6" s="7" t="s">
        <v>39</v>
      </c>
      <c r="C6" s="7" t="s">
        <v>34</v>
      </c>
      <c r="D6" s="8">
        <v>1735000</v>
      </c>
      <c r="E6" s="8">
        <v>103000</v>
      </c>
      <c r="F6" s="8">
        <v>926250</v>
      </c>
      <c r="G6" s="8">
        <v>158497.5</v>
      </c>
      <c r="H6" s="9">
        <f t="shared" si="0"/>
        <v>2605752.5</v>
      </c>
    </row>
    <row r="7" spans="1:8">
      <c r="A7" s="7" t="s">
        <v>40</v>
      </c>
      <c r="B7" s="7" t="s">
        <v>41</v>
      </c>
      <c r="C7" s="7" t="s">
        <v>37</v>
      </c>
      <c r="D7" s="8">
        <v>1700000</v>
      </c>
      <c r="E7" s="8">
        <v>98000</v>
      </c>
      <c r="F7" s="8">
        <v>900000</v>
      </c>
      <c r="G7" s="8">
        <v>153860</v>
      </c>
      <c r="H7" s="9">
        <f t="shared" si="0"/>
        <v>2544140</v>
      </c>
    </row>
    <row r="8" spans="1:8">
      <c r="A8" s="7" t="s">
        <v>42</v>
      </c>
      <c r="B8" s="7" t="s">
        <v>43</v>
      </c>
      <c r="C8" s="7" t="s">
        <v>44</v>
      </c>
      <c r="D8" s="8">
        <v>1400000</v>
      </c>
      <c r="E8" s="8">
        <v>156000</v>
      </c>
      <c r="F8" s="8">
        <v>675000</v>
      </c>
      <c r="G8" s="8">
        <v>121170</v>
      </c>
      <c r="H8" s="9">
        <f t="shared" si="0"/>
        <v>2109830</v>
      </c>
    </row>
    <row r="9" spans="1:8">
      <c r="A9" s="7" t="s">
        <v>45</v>
      </c>
      <c r="B9" s="7" t="s">
        <v>46</v>
      </c>
      <c r="C9" s="7" t="s">
        <v>34</v>
      </c>
      <c r="D9" s="8">
        <v>1950000</v>
      </c>
      <c r="E9" s="8">
        <v>145000</v>
      </c>
      <c r="F9" s="8">
        <v>1087500</v>
      </c>
      <c r="G9" s="8">
        <v>187775</v>
      </c>
      <c r="H9" s="9">
        <f t="shared" si="0"/>
        <v>2994725</v>
      </c>
    </row>
    <row r="10" spans="1:8">
      <c r="A10" s="7" t="s">
        <v>32</v>
      </c>
      <c r="B10" s="7" t="s">
        <v>47</v>
      </c>
      <c r="C10" s="7" t="s">
        <v>44</v>
      </c>
      <c r="D10" s="8">
        <v>1850000</v>
      </c>
      <c r="E10" s="8">
        <v>136000</v>
      </c>
      <c r="F10" s="8">
        <v>1012500</v>
      </c>
      <c r="G10" s="8">
        <v>174895</v>
      </c>
      <c r="H10" s="9">
        <f t="shared" si="0"/>
        <v>2823605</v>
      </c>
    </row>
    <row r="11" spans="1:8">
      <c r="A11" s="7" t="s">
        <v>48</v>
      </c>
      <c r="B11" s="7" t="s">
        <v>49</v>
      </c>
      <c r="C11" s="7" t="s">
        <v>44</v>
      </c>
      <c r="D11" s="8">
        <v>1650000</v>
      </c>
      <c r="E11" s="8">
        <v>124000</v>
      </c>
      <c r="F11" s="8">
        <v>862500</v>
      </c>
      <c r="G11" s="8">
        <v>149555</v>
      </c>
      <c r="H11" s="9">
        <f t="shared" si="0"/>
        <v>2486945</v>
      </c>
    </row>
    <row r="12" spans="1:8">
      <c r="A12" s="7" t="s">
        <v>48</v>
      </c>
      <c r="B12" s="7" t="s">
        <v>50</v>
      </c>
      <c r="C12" s="7" t="s">
        <v>34</v>
      </c>
      <c r="D12" s="8">
        <v>1350000</v>
      </c>
      <c r="E12" s="8">
        <v>115000</v>
      </c>
      <c r="F12" s="8">
        <v>637500</v>
      </c>
      <c r="G12" s="8">
        <v>112175</v>
      </c>
      <c r="H12" s="9">
        <f t="shared" si="0"/>
        <v>1990325</v>
      </c>
    </row>
    <row r="13" spans="1:8">
      <c r="A13" s="7" t="s">
        <v>51</v>
      </c>
      <c r="B13" s="7" t="s">
        <v>52</v>
      </c>
      <c r="C13" s="7" t="s">
        <v>44</v>
      </c>
      <c r="D13" s="8">
        <v>1950000</v>
      </c>
      <c r="E13" s="8">
        <v>116000</v>
      </c>
      <c r="F13" s="8">
        <v>1087500</v>
      </c>
      <c r="G13" s="8">
        <v>185745</v>
      </c>
      <c r="H13" s="9">
        <f t="shared" si="0"/>
        <v>2967755</v>
      </c>
    </row>
    <row r="14" spans="1:8">
      <c r="A14" s="7" t="s">
        <v>48</v>
      </c>
      <c r="B14" s="7" t="s">
        <v>53</v>
      </c>
      <c r="C14" s="7" t="s">
        <v>37</v>
      </c>
      <c r="D14" s="8">
        <v>1900000</v>
      </c>
      <c r="E14" s="8">
        <v>118000</v>
      </c>
      <c r="F14" s="8">
        <v>1050000</v>
      </c>
      <c r="G14" s="8">
        <v>179760</v>
      </c>
      <c r="H14" s="9">
        <f t="shared" si="0"/>
        <v>2888240</v>
      </c>
    </row>
    <row r="15" spans="1:8">
      <c r="A15" s="10"/>
      <c r="B15" s="10"/>
      <c r="C15" s="10"/>
      <c r="D15" s="10"/>
      <c r="E15" s="10"/>
      <c r="F15" s="10"/>
      <c r="G15" s="10"/>
      <c r="H15" s="10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workbookViewId="0"/>
  </sheetViews>
  <sheetFormatPr defaultRowHeight="17"/>
  <cols>
    <col min="1" max="1" width="9.33203125" customWidth="1"/>
    <col min="2" max="2" width="9.4140625" customWidth="1"/>
    <col min="3" max="3" width="10.75" customWidth="1"/>
    <col min="4" max="4" width="11.6640625" customWidth="1"/>
    <col min="9" max="9" width="12.4140625" customWidth="1"/>
    <col min="10" max="10" width="11.33203125" customWidth="1"/>
  </cols>
  <sheetData>
    <row r="1" spans="1:13">
      <c r="A1" s="11" t="s">
        <v>54</v>
      </c>
      <c r="B1" s="12" t="s">
        <v>55</v>
      </c>
      <c r="C1" s="6"/>
      <c r="D1" s="6"/>
      <c r="E1" s="13"/>
      <c r="F1" s="10" t="s">
        <v>56</v>
      </c>
      <c r="G1" s="14" t="s">
        <v>57</v>
      </c>
      <c r="H1" s="10"/>
      <c r="I1" s="10"/>
      <c r="J1" s="10"/>
      <c r="K1" s="13"/>
      <c r="L1" s="13"/>
      <c r="M1" s="13"/>
    </row>
    <row r="2" spans="1:13">
      <c r="A2" s="7" t="s">
        <v>58</v>
      </c>
      <c r="B2" s="7" t="s">
        <v>59</v>
      </c>
      <c r="C2" s="7" t="s">
        <v>60</v>
      </c>
      <c r="D2" s="25" t="s">
        <v>61</v>
      </c>
      <c r="E2" s="13"/>
      <c r="F2" s="15" t="s">
        <v>62</v>
      </c>
      <c r="G2" s="15" t="s">
        <v>63</v>
      </c>
      <c r="H2" s="15" t="s">
        <v>64</v>
      </c>
      <c r="I2" s="26" t="s">
        <v>65</v>
      </c>
      <c r="J2" s="10"/>
      <c r="K2" s="13"/>
      <c r="L2" s="13"/>
      <c r="M2" s="13"/>
    </row>
    <row r="3" spans="1:13">
      <c r="A3" s="7" t="s">
        <v>66</v>
      </c>
      <c r="B3" s="7" t="s">
        <v>67</v>
      </c>
      <c r="C3" s="7">
        <v>89.5</v>
      </c>
      <c r="D3" s="7"/>
      <c r="E3" s="13"/>
      <c r="F3" s="15" t="s">
        <v>68</v>
      </c>
      <c r="G3" s="15" t="s">
        <v>69</v>
      </c>
      <c r="H3" s="15">
        <v>5</v>
      </c>
      <c r="I3" s="16"/>
      <c r="J3" s="10"/>
      <c r="K3" s="13"/>
      <c r="L3" s="13"/>
      <c r="M3" s="13"/>
    </row>
    <row r="4" spans="1:13">
      <c r="A4" s="7" t="s">
        <v>70</v>
      </c>
      <c r="B4" s="7" t="s">
        <v>71</v>
      </c>
      <c r="C4" s="7">
        <v>91.6</v>
      </c>
      <c r="D4" s="6"/>
      <c r="E4" s="13"/>
      <c r="F4" s="15" t="s">
        <v>72</v>
      </c>
      <c r="G4" s="15" t="s">
        <v>73</v>
      </c>
      <c r="H4" s="15">
        <v>35</v>
      </c>
      <c r="I4" s="16"/>
      <c r="J4" s="10"/>
      <c r="K4" s="13"/>
      <c r="L4" s="13"/>
      <c r="M4" s="13"/>
    </row>
    <row r="5" spans="1:13">
      <c r="A5" s="7" t="s">
        <v>74</v>
      </c>
      <c r="B5" s="7" t="s">
        <v>71</v>
      </c>
      <c r="C5" s="7">
        <v>85.4</v>
      </c>
      <c r="D5" s="13"/>
      <c r="E5" s="13"/>
      <c r="F5" s="15" t="s">
        <v>75</v>
      </c>
      <c r="G5" s="15" t="s">
        <v>76</v>
      </c>
      <c r="H5" s="15">
        <v>120</v>
      </c>
      <c r="I5" s="16"/>
      <c r="J5" s="10"/>
      <c r="K5" s="13"/>
      <c r="L5" s="13"/>
      <c r="M5" s="13"/>
    </row>
    <row r="6" spans="1:13">
      <c r="A6" s="7" t="s">
        <v>77</v>
      </c>
      <c r="B6" s="7" t="s">
        <v>78</v>
      </c>
      <c r="C6" s="7">
        <v>90.5</v>
      </c>
      <c r="D6" s="13"/>
      <c r="E6" s="13"/>
      <c r="F6" s="15" t="s">
        <v>79</v>
      </c>
      <c r="G6" s="15" t="s">
        <v>80</v>
      </c>
      <c r="H6" s="15">
        <v>12</v>
      </c>
      <c r="I6" s="16"/>
      <c r="J6" s="10"/>
      <c r="K6" s="13"/>
      <c r="L6" s="13"/>
      <c r="M6" s="13"/>
    </row>
    <row r="7" spans="1:13">
      <c r="A7" s="7" t="s">
        <v>81</v>
      </c>
      <c r="B7" s="7" t="s">
        <v>82</v>
      </c>
      <c r="C7" s="7">
        <v>93.6</v>
      </c>
      <c r="D7" s="6"/>
      <c r="E7" s="13"/>
      <c r="F7" s="15" t="s">
        <v>83</v>
      </c>
      <c r="G7" s="15" t="s">
        <v>84</v>
      </c>
      <c r="H7" s="15">
        <v>18</v>
      </c>
      <c r="I7" s="16"/>
      <c r="J7" s="10"/>
      <c r="K7" s="13"/>
      <c r="L7" s="13"/>
      <c r="M7" s="13"/>
    </row>
    <row r="8" spans="1:13">
      <c r="A8" s="7" t="s">
        <v>85</v>
      </c>
      <c r="B8" s="7" t="s">
        <v>71</v>
      </c>
      <c r="C8" s="7">
        <v>83.4</v>
      </c>
      <c r="D8" s="6"/>
      <c r="E8" s="13"/>
      <c r="F8" s="10"/>
      <c r="G8" s="10"/>
      <c r="H8" s="10"/>
      <c r="I8" s="10"/>
      <c r="J8" s="10"/>
      <c r="K8" s="13"/>
      <c r="L8" s="13"/>
      <c r="M8" s="13"/>
    </row>
    <row r="9" spans="1:13">
      <c r="A9" s="7" t="s">
        <v>86</v>
      </c>
      <c r="B9" s="7" t="s">
        <v>78</v>
      </c>
      <c r="C9" s="7">
        <v>78.5</v>
      </c>
      <c r="D9" s="6"/>
      <c r="E9" s="13"/>
      <c r="F9" s="46" t="s">
        <v>87</v>
      </c>
      <c r="G9" s="46"/>
      <c r="H9" s="46"/>
      <c r="I9" s="46"/>
      <c r="J9" s="46"/>
      <c r="K9" s="13"/>
      <c r="L9" s="13"/>
      <c r="M9" s="13"/>
    </row>
    <row r="10" spans="1:13">
      <c r="A10" s="7" t="s">
        <v>88</v>
      </c>
      <c r="B10" s="7" t="s">
        <v>89</v>
      </c>
      <c r="C10" s="7">
        <v>81.7</v>
      </c>
      <c r="D10" s="6"/>
      <c r="E10" s="13"/>
      <c r="F10" s="17" t="s">
        <v>90</v>
      </c>
      <c r="G10" s="17" t="s">
        <v>91</v>
      </c>
      <c r="H10" s="15" t="s">
        <v>92</v>
      </c>
      <c r="I10" s="15" t="s">
        <v>93</v>
      </c>
      <c r="J10" s="15" t="s">
        <v>94</v>
      </c>
      <c r="K10" s="13"/>
      <c r="L10" s="13"/>
      <c r="M10" s="13"/>
    </row>
    <row r="11" spans="1:13">
      <c r="A11" s="13"/>
      <c r="B11" s="13"/>
      <c r="C11" s="13"/>
      <c r="D11" s="13"/>
      <c r="E11" s="13"/>
      <c r="F11" s="16">
        <v>234100</v>
      </c>
      <c r="G11" s="16">
        <v>9800</v>
      </c>
      <c r="H11" s="16">
        <v>670</v>
      </c>
      <c r="I11" s="16">
        <v>65000</v>
      </c>
      <c r="J11" s="16">
        <v>45000</v>
      </c>
      <c r="K11" s="13"/>
      <c r="L11" s="13"/>
      <c r="M11" s="13"/>
    </row>
    <row r="12" spans="1:13">
      <c r="A12" s="18" t="s">
        <v>95</v>
      </c>
      <c r="B12" s="19" t="s">
        <v>96</v>
      </c>
      <c r="C12" s="6"/>
      <c r="D12" s="6"/>
      <c r="E12" s="13"/>
      <c r="F12" s="13"/>
      <c r="G12" s="13"/>
      <c r="H12" s="13"/>
      <c r="I12" s="13"/>
      <c r="J12" s="13"/>
      <c r="K12" s="13"/>
      <c r="L12" s="13"/>
      <c r="M12" s="13"/>
    </row>
    <row r="13" spans="1:13">
      <c r="A13" s="7" t="s">
        <v>97</v>
      </c>
      <c r="B13" s="7" t="s">
        <v>98</v>
      </c>
      <c r="C13" s="7" t="s">
        <v>99</v>
      </c>
      <c r="D13" s="7" t="s">
        <v>100</v>
      </c>
      <c r="E13" s="13"/>
      <c r="F13" s="10" t="s">
        <v>101</v>
      </c>
      <c r="G13" s="14" t="s">
        <v>102</v>
      </c>
      <c r="H13" s="10"/>
      <c r="I13" s="10"/>
      <c r="J13" s="10"/>
      <c r="K13" s="13"/>
      <c r="L13" s="13"/>
      <c r="M13" s="13"/>
    </row>
    <row r="14" spans="1:13">
      <c r="A14" s="7" t="s">
        <v>103</v>
      </c>
      <c r="B14" s="7" t="s">
        <v>104</v>
      </c>
      <c r="C14" s="8">
        <v>678</v>
      </c>
      <c r="D14" s="8">
        <v>135600</v>
      </c>
      <c r="E14" s="13"/>
      <c r="F14" s="15" t="s">
        <v>105</v>
      </c>
      <c r="G14" s="15" t="s">
        <v>106</v>
      </c>
      <c r="H14" s="15" t="s">
        <v>107</v>
      </c>
      <c r="I14" s="15" t="s">
        <v>108</v>
      </c>
      <c r="J14" s="26" t="s">
        <v>109</v>
      </c>
      <c r="K14" s="13"/>
      <c r="L14" s="13"/>
      <c r="M14" s="13"/>
    </row>
    <row r="15" spans="1:13">
      <c r="A15" s="7" t="s">
        <v>110</v>
      </c>
      <c r="B15" s="7" t="s">
        <v>111</v>
      </c>
      <c r="C15" s="8">
        <v>534</v>
      </c>
      <c r="D15" s="8">
        <v>106800</v>
      </c>
      <c r="E15" s="13"/>
      <c r="F15" s="15" t="s">
        <v>112</v>
      </c>
      <c r="G15" s="20">
        <v>78.45</v>
      </c>
      <c r="H15" s="20">
        <v>45.78</v>
      </c>
      <c r="I15" s="20">
        <v>87.23</v>
      </c>
      <c r="J15" s="15"/>
      <c r="K15" s="13"/>
      <c r="L15" s="13"/>
      <c r="M15" s="13"/>
    </row>
    <row r="16" spans="1:13">
      <c r="A16" s="7" t="s">
        <v>113</v>
      </c>
      <c r="B16" s="7" t="s">
        <v>114</v>
      </c>
      <c r="C16" s="8">
        <v>1234</v>
      </c>
      <c r="D16" s="8">
        <v>246800</v>
      </c>
      <c r="E16" s="13"/>
      <c r="F16" s="15" t="s">
        <v>115</v>
      </c>
      <c r="G16" s="20">
        <v>88.79</v>
      </c>
      <c r="H16" s="20">
        <v>87.34</v>
      </c>
      <c r="I16" s="20">
        <v>90.45</v>
      </c>
      <c r="J16" s="15"/>
      <c r="K16" s="13"/>
      <c r="L16" s="13"/>
      <c r="M16" s="13"/>
    </row>
    <row r="17" spans="1:13">
      <c r="A17" s="7" t="s">
        <v>116</v>
      </c>
      <c r="B17" s="7" t="s">
        <v>114</v>
      </c>
      <c r="C17" s="8">
        <v>1090</v>
      </c>
      <c r="D17" s="8">
        <v>218000</v>
      </c>
      <c r="E17" s="13"/>
      <c r="F17" s="15" t="s">
        <v>117</v>
      </c>
      <c r="G17" s="20">
        <v>92.45</v>
      </c>
      <c r="H17" s="20">
        <v>80.23</v>
      </c>
      <c r="I17" s="20">
        <v>78.23</v>
      </c>
      <c r="J17" s="15"/>
      <c r="K17" s="13"/>
      <c r="L17" s="13"/>
      <c r="M17" s="13"/>
    </row>
    <row r="18" spans="1:13">
      <c r="A18" s="7" t="s">
        <v>118</v>
      </c>
      <c r="B18" s="7" t="s">
        <v>111</v>
      </c>
      <c r="C18" s="8">
        <v>689</v>
      </c>
      <c r="D18" s="8">
        <v>137800</v>
      </c>
      <c r="E18" s="13"/>
      <c r="F18" s="15" t="s">
        <v>119</v>
      </c>
      <c r="G18" s="20">
        <v>88.45</v>
      </c>
      <c r="H18" s="20">
        <v>77.540000000000006</v>
      </c>
      <c r="I18" s="20">
        <v>98.56</v>
      </c>
      <c r="J18" s="15"/>
      <c r="K18" s="13"/>
      <c r="L18" s="13"/>
      <c r="M18" s="13"/>
    </row>
    <row r="19" spans="1:13">
      <c r="A19" s="7" t="s">
        <v>120</v>
      </c>
      <c r="B19" s="7" t="s">
        <v>104</v>
      </c>
      <c r="C19" s="8">
        <v>532</v>
      </c>
      <c r="D19" s="8">
        <v>106400</v>
      </c>
      <c r="E19" s="13"/>
      <c r="F19" s="15" t="s">
        <v>121</v>
      </c>
      <c r="G19" s="20">
        <v>88.66</v>
      </c>
      <c r="H19" s="20">
        <v>89.12</v>
      </c>
      <c r="I19" s="20">
        <v>89.54</v>
      </c>
      <c r="J19" s="15"/>
      <c r="K19" s="13"/>
      <c r="L19" s="13"/>
      <c r="M19" s="13"/>
    </row>
    <row r="20" spans="1:13">
      <c r="A20" s="7" t="s">
        <v>122</v>
      </c>
      <c r="B20" s="7" t="s">
        <v>111</v>
      </c>
      <c r="C20" s="8">
        <v>966</v>
      </c>
      <c r="D20" s="8">
        <v>193200</v>
      </c>
      <c r="E20" s="13"/>
      <c r="F20" s="15" t="s">
        <v>123</v>
      </c>
      <c r="G20" s="20">
        <v>90</v>
      </c>
      <c r="H20" s="20">
        <v>90.23</v>
      </c>
      <c r="I20" s="20">
        <v>77.45</v>
      </c>
      <c r="J20" s="15"/>
      <c r="K20" s="13"/>
      <c r="L20" s="13"/>
      <c r="M20" s="13"/>
    </row>
    <row r="21" spans="1:13">
      <c r="A21" s="7" t="s">
        <v>124</v>
      </c>
      <c r="B21" s="7" t="s">
        <v>114</v>
      </c>
      <c r="C21" s="8">
        <v>1345</v>
      </c>
      <c r="D21" s="8">
        <v>269000</v>
      </c>
      <c r="E21" s="13"/>
      <c r="F21" s="15" t="s">
        <v>125</v>
      </c>
      <c r="G21" s="20">
        <v>48.54</v>
      </c>
      <c r="H21" s="20">
        <v>94.35</v>
      </c>
      <c r="I21" s="20">
        <v>67.790000000000006</v>
      </c>
      <c r="J21" s="15"/>
      <c r="K21" s="13"/>
      <c r="L21" s="13"/>
      <c r="M21" s="13"/>
    </row>
    <row r="22" spans="1:13">
      <c r="A22" s="7" t="s">
        <v>126</v>
      </c>
      <c r="B22" s="7" t="s">
        <v>104</v>
      </c>
      <c r="C22" s="8">
        <v>775</v>
      </c>
      <c r="D22" s="8">
        <v>155000</v>
      </c>
      <c r="E22" s="13"/>
      <c r="F22" s="13"/>
      <c r="G22" s="13"/>
      <c r="H22" s="13"/>
      <c r="I22" s="13"/>
      <c r="J22" s="13"/>
      <c r="K22" s="13"/>
      <c r="L22" s="13"/>
      <c r="M22" s="13"/>
    </row>
    <row r="23" spans="1:13">
      <c r="A23" s="21"/>
      <c r="B23" s="21"/>
      <c r="C23" s="22"/>
      <c r="D23" s="22"/>
      <c r="E23" s="13"/>
      <c r="F23" s="13"/>
      <c r="G23" s="13"/>
      <c r="H23" s="13"/>
      <c r="I23" s="13"/>
      <c r="J23" s="13"/>
      <c r="K23" s="13"/>
      <c r="L23" s="13"/>
      <c r="M23" s="13"/>
    </row>
    <row r="24" spans="1:13">
      <c r="A24" s="21"/>
      <c r="B24" s="7" t="s">
        <v>98</v>
      </c>
      <c r="C24" s="47" t="s">
        <v>127</v>
      </c>
      <c r="D24" s="47"/>
      <c r="E24" s="13"/>
      <c r="F24" s="13"/>
      <c r="G24" s="13"/>
      <c r="H24" s="13"/>
      <c r="I24" s="13"/>
      <c r="J24" s="13"/>
      <c r="K24" s="13"/>
      <c r="L24" s="13"/>
      <c r="M24" s="13"/>
    </row>
    <row r="25" spans="1:13">
      <c r="A25" s="21"/>
      <c r="B25" s="7" t="s">
        <v>104</v>
      </c>
      <c r="C25" s="48"/>
      <c r="D25" s="49"/>
      <c r="E25" s="13"/>
      <c r="F25" s="13"/>
      <c r="G25" s="13"/>
      <c r="H25" s="13"/>
      <c r="I25" s="13"/>
      <c r="J25" s="13"/>
      <c r="K25" s="13"/>
      <c r="L25" s="13"/>
      <c r="M25" s="13"/>
    </row>
    <row r="26" spans="1:13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1:13">
      <c r="A27" s="18" t="s">
        <v>128</v>
      </c>
      <c r="B27" s="23" t="s">
        <v>129</v>
      </c>
      <c r="C27" s="24"/>
      <c r="D27" s="13"/>
      <c r="E27" s="13"/>
      <c r="F27" s="13"/>
      <c r="G27" s="13"/>
      <c r="H27" s="13"/>
      <c r="I27" s="13"/>
      <c r="J27" s="13"/>
      <c r="K27" s="13"/>
      <c r="L27" s="13"/>
      <c r="M27" s="13"/>
    </row>
    <row r="28" spans="1:13">
      <c r="A28" s="7" t="s">
        <v>130</v>
      </c>
      <c r="B28" s="7" t="s">
        <v>131</v>
      </c>
      <c r="C28" s="25" t="s">
        <v>132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</row>
    <row r="29" spans="1:13">
      <c r="A29" s="7" t="s">
        <v>133</v>
      </c>
      <c r="B29" s="7" t="s">
        <v>134</v>
      </c>
      <c r="C29" s="7"/>
      <c r="D29" s="13"/>
      <c r="E29" s="13"/>
      <c r="F29" s="13"/>
      <c r="G29" s="13"/>
      <c r="H29" s="13"/>
      <c r="I29" s="13"/>
      <c r="J29" s="13"/>
      <c r="K29" s="13"/>
      <c r="L29" s="13"/>
      <c r="M29" s="13"/>
    </row>
    <row r="30" spans="1:13">
      <c r="A30" s="7" t="s">
        <v>135</v>
      </c>
      <c r="B30" s="7" t="s">
        <v>136</v>
      </c>
      <c r="C30" s="7"/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spans="1:13">
      <c r="A31" s="7" t="s">
        <v>137</v>
      </c>
      <c r="B31" s="7" t="s">
        <v>138</v>
      </c>
      <c r="C31" s="7"/>
      <c r="D31" s="13"/>
      <c r="E31" s="13"/>
      <c r="F31" s="13"/>
      <c r="G31" s="13"/>
      <c r="H31" s="13"/>
      <c r="I31" s="13"/>
      <c r="J31" s="13"/>
      <c r="K31" s="13"/>
      <c r="L31" s="13"/>
      <c r="M31" s="13"/>
    </row>
    <row r="32" spans="1:13">
      <c r="A32" s="7" t="s">
        <v>139</v>
      </c>
      <c r="B32" s="7" t="s">
        <v>140</v>
      </c>
      <c r="C32" s="7"/>
      <c r="D32" s="13"/>
      <c r="E32" s="13"/>
      <c r="F32" s="13"/>
      <c r="G32" s="13"/>
      <c r="H32" s="13"/>
      <c r="I32" s="13"/>
      <c r="J32" s="13"/>
      <c r="K32" s="13"/>
      <c r="L32" s="13"/>
      <c r="M32" s="13"/>
    </row>
    <row r="33" spans="1:13">
      <c r="A33" s="7" t="s">
        <v>141</v>
      </c>
      <c r="B33" s="7" t="s">
        <v>142</v>
      </c>
      <c r="C33" s="7"/>
      <c r="D33" s="13"/>
      <c r="E33" s="13"/>
      <c r="F33" s="13"/>
      <c r="G33" s="13"/>
      <c r="H33" s="13"/>
      <c r="I33" s="13"/>
      <c r="J33" s="13"/>
      <c r="K33" s="13"/>
      <c r="L33" s="13"/>
      <c r="M33" s="13"/>
    </row>
    <row r="34" spans="1:13">
      <c r="A34" s="7" t="s">
        <v>143</v>
      </c>
      <c r="B34" s="7" t="s">
        <v>144</v>
      </c>
      <c r="C34" s="7"/>
      <c r="D34" s="13"/>
      <c r="E34" s="13"/>
      <c r="F34" s="13"/>
      <c r="G34" s="13"/>
      <c r="H34" s="13"/>
      <c r="I34" s="13"/>
      <c r="J34" s="13"/>
      <c r="K34" s="13"/>
      <c r="L34" s="13"/>
      <c r="M34" s="13"/>
    </row>
    <row r="35" spans="1:13">
      <c r="A35" s="7" t="s">
        <v>145</v>
      </c>
      <c r="B35" s="7" t="s">
        <v>146</v>
      </c>
      <c r="C35" s="7"/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spans="1:13">
      <c r="A36" s="7" t="s">
        <v>147</v>
      </c>
      <c r="B36" s="7" t="s">
        <v>148</v>
      </c>
      <c r="C36" s="7"/>
      <c r="D36" s="13"/>
      <c r="E36" s="13"/>
      <c r="F36" s="13"/>
      <c r="G36" s="13"/>
      <c r="H36" s="13"/>
      <c r="I36" s="13"/>
      <c r="J36" s="13"/>
      <c r="K36" s="13"/>
      <c r="L36" s="13"/>
      <c r="M36" s="13"/>
    </row>
    <row r="37" spans="1:13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</row>
  </sheetData>
  <mergeCells count="3">
    <mergeCell ref="F9:J9"/>
    <mergeCell ref="C24:D24"/>
    <mergeCell ref="C25:D2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/>
  </sheetViews>
  <sheetFormatPr defaultRowHeight="17"/>
  <cols>
    <col min="1" max="2" width="10.08203125" customWidth="1"/>
    <col min="3" max="3" width="12.5" customWidth="1"/>
    <col min="5" max="5" width="13.08203125" customWidth="1"/>
    <col min="7" max="7" width="11.5" customWidth="1"/>
  </cols>
  <sheetData>
    <row r="1" spans="1:7" ht="25.5">
      <c r="A1" s="50" t="s">
        <v>149</v>
      </c>
      <c r="B1" s="50"/>
      <c r="C1" s="50"/>
      <c r="D1" s="50"/>
      <c r="E1" s="50"/>
      <c r="F1" s="50"/>
      <c r="G1" s="50"/>
    </row>
    <row r="2" spans="1:7" ht="25.5">
      <c r="A2" s="27"/>
      <c r="B2" s="27"/>
      <c r="C2" s="27"/>
      <c r="D2" s="27"/>
      <c r="E2" s="27"/>
      <c r="F2" s="27"/>
      <c r="G2" s="27"/>
    </row>
    <row r="3" spans="1:7">
      <c r="A3" s="15" t="s">
        <v>150</v>
      </c>
      <c r="B3" s="15" t="s">
        <v>151</v>
      </c>
      <c r="C3" s="15" t="s">
        <v>152</v>
      </c>
      <c r="D3" s="15" t="s">
        <v>153</v>
      </c>
      <c r="E3" s="15" t="s">
        <v>154</v>
      </c>
      <c r="F3" s="15" t="s">
        <v>155</v>
      </c>
      <c r="G3" s="15" t="s">
        <v>156</v>
      </c>
    </row>
    <row r="4" spans="1:7">
      <c r="A4" s="15" t="s">
        <v>157</v>
      </c>
      <c r="B4" s="15" t="s">
        <v>158</v>
      </c>
      <c r="C4" s="15" t="s">
        <v>159</v>
      </c>
      <c r="D4" s="28">
        <v>15</v>
      </c>
      <c r="E4" s="28">
        <v>330000</v>
      </c>
      <c r="F4" s="28">
        <v>15</v>
      </c>
      <c r="G4" s="28">
        <v>33000</v>
      </c>
    </row>
    <row r="5" spans="1:7">
      <c r="A5" s="15" t="s">
        <v>160</v>
      </c>
      <c r="B5" s="15" t="s">
        <v>161</v>
      </c>
      <c r="C5" s="15" t="s">
        <v>162</v>
      </c>
      <c r="D5" s="28">
        <v>50</v>
      </c>
      <c r="E5" s="28">
        <v>1100000</v>
      </c>
      <c r="F5" s="28">
        <v>45</v>
      </c>
      <c r="G5" s="28">
        <v>99000</v>
      </c>
    </row>
    <row r="6" spans="1:7">
      <c r="A6" s="15" t="s">
        <v>163</v>
      </c>
      <c r="B6" s="15" t="s">
        <v>158</v>
      </c>
      <c r="C6" s="15" t="s">
        <v>164</v>
      </c>
      <c r="D6" s="28">
        <v>76</v>
      </c>
      <c r="E6" s="28">
        <v>1672000</v>
      </c>
      <c r="F6" s="28">
        <v>75</v>
      </c>
      <c r="G6" s="28">
        <v>165000</v>
      </c>
    </row>
    <row r="7" spans="1:7">
      <c r="A7" s="15" t="s">
        <v>165</v>
      </c>
      <c r="B7" s="15" t="s">
        <v>166</v>
      </c>
      <c r="C7" s="15" t="s">
        <v>164</v>
      </c>
      <c r="D7" s="28">
        <v>20</v>
      </c>
      <c r="E7" s="28">
        <v>440000</v>
      </c>
      <c r="F7" s="28">
        <v>15</v>
      </c>
      <c r="G7" s="28">
        <v>33000</v>
      </c>
    </row>
    <row r="8" spans="1:7">
      <c r="A8" s="15" t="s">
        <v>167</v>
      </c>
      <c r="B8" s="15" t="s">
        <v>168</v>
      </c>
      <c r="C8" s="15" t="s">
        <v>169</v>
      </c>
      <c r="D8" s="28">
        <v>65</v>
      </c>
      <c r="E8" s="28">
        <v>1430000</v>
      </c>
      <c r="F8" s="28">
        <v>60</v>
      </c>
      <c r="G8" s="28">
        <v>132000</v>
      </c>
    </row>
    <row r="9" spans="1:7">
      <c r="A9" s="15" t="s">
        <v>170</v>
      </c>
      <c r="B9" s="15" t="s">
        <v>166</v>
      </c>
      <c r="C9" s="15" t="s">
        <v>159</v>
      </c>
      <c r="D9" s="28">
        <v>77</v>
      </c>
      <c r="E9" s="28">
        <v>1694000</v>
      </c>
      <c r="F9" s="28">
        <v>45</v>
      </c>
      <c r="G9" s="28">
        <v>99000</v>
      </c>
    </row>
    <row r="10" spans="1:7">
      <c r="A10" s="15" t="s">
        <v>171</v>
      </c>
      <c r="B10" s="15" t="s">
        <v>168</v>
      </c>
      <c r="C10" s="15" t="s">
        <v>162</v>
      </c>
      <c r="D10" s="28">
        <v>55</v>
      </c>
      <c r="E10" s="28">
        <v>1210000</v>
      </c>
      <c r="F10" s="28">
        <v>55</v>
      </c>
      <c r="G10" s="28">
        <v>121000</v>
      </c>
    </row>
    <row r="11" spans="1:7">
      <c r="A11" s="15" t="s">
        <v>172</v>
      </c>
      <c r="B11" s="15" t="s">
        <v>161</v>
      </c>
      <c r="C11" s="15" t="s">
        <v>159</v>
      </c>
      <c r="D11" s="28">
        <v>25</v>
      </c>
      <c r="E11" s="28">
        <v>550000</v>
      </c>
      <c r="F11" s="28">
        <v>25</v>
      </c>
      <c r="G11" s="28">
        <v>55000</v>
      </c>
    </row>
    <row r="12" spans="1:7">
      <c r="A12" s="15" t="s">
        <v>173</v>
      </c>
      <c r="B12" s="15" t="s">
        <v>158</v>
      </c>
      <c r="C12" s="15" t="s">
        <v>164</v>
      </c>
      <c r="D12" s="28">
        <v>67</v>
      </c>
      <c r="E12" s="28">
        <v>1474000</v>
      </c>
      <c r="F12" s="28">
        <v>60</v>
      </c>
      <c r="G12" s="28">
        <v>132000</v>
      </c>
    </row>
    <row r="13" spans="1:7">
      <c r="A13" s="15" t="s">
        <v>174</v>
      </c>
      <c r="B13" s="15" t="s">
        <v>168</v>
      </c>
      <c r="C13" s="15" t="s">
        <v>164</v>
      </c>
      <c r="D13" s="28">
        <v>75</v>
      </c>
      <c r="E13" s="28">
        <v>1650000</v>
      </c>
      <c r="F13" s="28">
        <v>70</v>
      </c>
      <c r="G13" s="28">
        <v>154000</v>
      </c>
    </row>
    <row r="14" spans="1:7">
      <c r="A14" s="15" t="s">
        <v>175</v>
      </c>
      <c r="B14" s="15" t="s">
        <v>158</v>
      </c>
      <c r="C14" s="15" t="s">
        <v>159</v>
      </c>
      <c r="D14" s="28">
        <v>87</v>
      </c>
      <c r="E14" s="28">
        <v>1914000</v>
      </c>
      <c r="F14" s="28">
        <v>60</v>
      </c>
      <c r="G14" s="28">
        <v>132000</v>
      </c>
    </row>
    <row r="15" spans="1:7">
      <c r="A15" s="15" t="s">
        <v>176</v>
      </c>
      <c r="B15" s="15" t="s">
        <v>161</v>
      </c>
      <c r="C15" s="15" t="s">
        <v>162</v>
      </c>
      <c r="D15" s="28">
        <v>65</v>
      </c>
      <c r="E15" s="28">
        <v>1430000</v>
      </c>
      <c r="F15" s="28">
        <v>50</v>
      </c>
      <c r="G15" s="28">
        <v>110000</v>
      </c>
    </row>
    <row r="16" spans="1:7">
      <c r="A16" s="15" t="s">
        <v>177</v>
      </c>
      <c r="B16" s="15" t="s">
        <v>158</v>
      </c>
      <c r="C16" s="15" t="s">
        <v>159</v>
      </c>
      <c r="D16" s="28">
        <v>45</v>
      </c>
      <c r="E16" s="28">
        <v>990000</v>
      </c>
      <c r="F16" s="28">
        <v>34</v>
      </c>
      <c r="G16" s="28">
        <v>74800</v>
      </c>
    </row>
    <row r="17" spans="1:7">
      <c r="A17" s="15" t="s">
        <v>178</v>
      </c>
      <c r="B17" s="15" t="s">
        <v>161</v>
      </c>
      <c r="C17" s="15" t="s">
        <v>164</v>
      </c>
      <c r="D17" s="28">
        <v>65</v>
      </c>
      <c r="E17" s="28">
        <v>1430000</v>
      </c>
      <c r="F17" s="28">
        <v>35</v>
      </c>
      <c r="G17" s="28">
        <v>77000</v>
      </c>
    </row>
    <row r="18" spans="1:7">
      <c r="A18" s="15" t="s">
        <v>179</v>
      </c>
      <c r="B18" s="15" t="s">
        <v>161</v>
      </c>
      <c r="C18" s="15" t="s">
        <v>162</v>
      </c>
      <c r="D18" s="28">
        <v>44</v>
      </c>
      <c r="E18" s="28">
        <v>968000</v>
      </c>
      <c r="F18" s="28">
        <v>40</v>
      </c>
      <c r="G18" s="28">
        <v>88000</v>
      </c>
    </row>
    <row r="19" spans="1:7">
      <c r="A19" s="17" t="s">
        <v>180</v>
      </c>
      <c r="B19" s="15" t="s">
        <v>181</v>
      </c>
      <c r="C19" s="15" t="s">
        <v>159</v>
      </c>
      <c r="D19" s="28">
        <v>20</v>
      </c>
      <c r="E19" s="28">
        <v>550000</v>
      </c>
      <c r="F19" s="28">
        <v>19</v>
      </c>
      <c r="G19" s="28">
        <v>500000</v>
      </c>
    </row>
    <row r="20" spans="1:7">
      <c r="A20" s="17" t="s">
        <v>182</v>
      </c>
      <c r="B20" s="15" t="s">
        <v>183</v>
      </c>
      <c r="C20" s="15" t="s">
        <v>162</v>
      </c>
      <c r="D20" s="28">
        <v>51</v>
      </c>
      <c r="E20" s="28">
        <v>1090000</v>
      </c>
      <c r="F20" s="28">
        <v>55</v>
      </c>
      <c r="G20" s="28">
        <v>1500000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/>
  </sheetViews>
  <sheetFormatPr defaultRowHeight="17"/>
  <cols>
    <col min="1" max="1" width="11.9140625" customWidth="1"/>
    <col min="2" max="2" width="10.4140625" customWidth="1"/>
    <col min="3" max="3" width="10.1640625" customWidth="1"/>
    <col min="4" max="4" width="13.58203125" customWidth="1"/>
    <col min="6" max="6" width="12.9140625" customWidth="1"/>
    <col min="7" max="9" width="11.33203125" customWidth="1"/>
  </cols>
  <sheetData>
    <row r="1" spans="1:9">
      <c r="A1" s="51" t="s">
        <v>184</v>
      </c>
      <c r="B1" s="52"/>
      <c r="C1" s="52"/>
      <c r="D1" s="53"/>
      <c r="E1" s="29"/>
      <c r="F1" s="1"/>
      <c r="G1" s="1"/>
      <c r="H1" s="1"/>
      <c r="I1" s="1"/>
    </row>
    <row r="2" spans="1:9">
      <c r="A2" s="30" t="s">
        <v>185</v>
      </c>
      <c r="B2" s="30" t="s">
        <v>186</v>
      </c>
      <c r="C2" s="30" t="s">
        <v>64</v>
      </c>
      <c r="D2" s="30" t="s">
        <v>187</v>
      </c>
      <c r="E2" s="29"/>
      <c r="F2" s="1"/>
      <c r="G2" s="1"/>
      <c r="H2" s="1"/>
      <c r="I2" s="1"/>
    </row>
    <row r="3" spans="1:9">
      <c r="A3" s="30" t="s">
        <v>188</v>
      </c>
      <c r="B3" s="31">
        <v>350000</v>
      </c>
      <c r="C3" s="31">
        <v>48</v>
      </c>
      <c r="D3" s="31">
        <f>C3*B3</f>
        <v>16800000</v>
      </c>
      <c r="E3" s="29"/>
      <c r="F3" s="1"/>
      <c r="G3" s="1"/>
      <c r="H3" s="1"/>
      <c r="I3" s="1"/>
    </row>
    <row r="4" spans="1:9">
      <c r="A4" s="30" t="s">
        <v>189</v>
      </c>
      <c r="B4" s="31">
        <v>95000</v>
      </c>
      <c r="C4" s="31">
        <v>52</v>
      </c>
      <c r="D4" s="31">
        <f>C4*B4</f>
        <v>4940000</v>
      </c>
      <c r="E4" s="29"/>
      <c r="F4" s="1"/>
      <c r="G4" s="1"/>
      <c r="H4" s="1"/>
      <c r="I4" s="1"/>
    </row>
    <row r="5" spans="1:9">
      <c r="A5" s="30" t="s">
        <v>190</v>
      </c>
      <c r="B5" s="31">
        <v>120000</v>
      </c>
      <c r="C5" s="31">
        <v>33</v>
      </c>
      <c r="D5" s="31">
        <f>C5*B5</f>
        <v>3960000</v>
      </c>
      <c r="E5" s="29"/>
      <c r="F5" s="1"/>
      <c r="G5" s="1"/>
      <c r="H5" s="1"/>
      <c r="I5" s="1"/>
    </row>
    <row r="6" spans="1:9">
      <c r="A6" s="30" t="s">
        <v>191</v>
      </c>
      <c r="B6" s="31">
        <v>580000</v>
      </c>
      <c r="C6" s="31">
        <v>46</v>
      </c>
      <c r="D6" s="31">
        <f>C6*B6</f>
        <v>26680000</v>
      </c>
      <c r="E6" s="29"/>
      <c r="F6" s="1"/>
      <c r="G6" s="1"/>
      <c r="H6" s="1"/>
      <c r="I6" s="1"/>
    </row>
    <row r="7" spans="1:9">
      <c r="A7" s="30" t="s">
        <v>192</v>
      </c>
      <c r="B7" s="31">
        <v>115000</v>
      </c>
      <c r="C7" s="31">
        <v>38</v>
      </c>
      <c r="D7" s="31">
        <f>C7*B7</f>
        <v>4370000</v>
      </c>
      <c r="E7" s="29"/>
      <c r="F7" s="1"/>
      <c r="G7" s="1"/>
      <c r="H7" s="1"/>
      <c r="I7" s="1"/>
    </row>
    <row r="8" spans="1:9" ht="17.5" thickBot="1">
      <c r="A8" s="29"/>
      <c r="B8" s="29"/>
      <c r="C8" s="29"/>
      <c r="D8" s="29"/>
      <c r="E8" s="29"/>
      <c r="F8" s="29"/>
      <c r="G8" s="29"/>
      <c r="H8" s="29"/>
      <c r="I8" s="29"/>
    </row>
    <row r="9" spans="1:9" ht="17.5" thickBot="1">
      <c r="A9" s="51" t="s">
        <v>193</v>
      </c>
      <c r="B9" s="52"/>
      <c r="C9" s="52"/>
      <c r="D9" s="53"/>
      <c r="E9" s="29"/>
      <c r="F9" s="54" t="s">
        <v>194</v>
      </c>
      <c r="G9" s="55"/>
      <c r="H9" s="55"/>
      <c r="I9" s="56"/>
    </row>
    <row r="10" spans="1:9">
      <c r="A10" s="30" t="s">
        <v>5</v>
      </c>
      <c r="B10" s="30" t="s">
        <v>186</v>
      </c>
      <c r="C10" s="30" t="s">
        <v>64</v>
      </c>
      <c r="D10" s="30" t="s">
        <v>195</v>
      </c>
      <c r="E10" s="29"/>
      <c r="F10" s="32"/>
      <c r="G10" s="33" t="s">
        <v>186</v>
      </c>
      <c r="H10" s="33" t="s">
        <v>64</v>
      </c>
      <c r="I10" s="34" t="s">
        <v>187</v>
      </c>
    </row>
    <row r="11" spans="1:9">
      <c r="A11" s="30" t="s">
        <v>196</v>
      </c>
      <c r="B11" s="31">
        <v>100000</v>
      </c>
      <c r="C11" s="31">
        <v>42</v>
      </c>
      <c r="D11" s="31">
        <f>C11*B11</f>
        <v>4200000</v>
      </c>
      <c r="E11" s="29"/>
      <c r="F11" s="35"/>
      <c r="G11" s="36"/>
      <c r="H11" s="36"/>
      <c r="I11" s="37"/>
    </row>
    <row r="12" spans="1:9">
      <c r="A12" s="30" t="s">
        <v>197</v>
      </c>
      <c r="B12" s="31">
        <v>290000</v>
      </c>
      <c r="C12" s="31">
        <v>60</v>
      </c>
      <c r="D12" s="31">
        <f>C12*B12</f>
        <v>17400000</v>
      </c>
      <c r="E12" s="29"/>
      <c r="F12" s="35"/>
      <c r="G12" s="36"/>
      <c r="H12" s="36"/>
      <c r="I12" s="37"/>
    </row>
    <row r="13" spans="1:9">
      <c r="A13" s="30" t="s">
        <v>198</v>
      </c>
      <c r="B13" s="31">
        <v>120000</v>
      </c>
      <c r="C13" s="31">
        <v>27</v>
      </c>
      <c r="D13" s="31">
        <f>C13*B13</f>
        <v>3240000</v>
      </c>
      <c r="E13" s="29"/>
      <c r="F13" s="35"/>
      <c r="G13" s="36"/>
      <c r="H13" s="36"/>
      <c r="I13" s="37"/>
    </row>
    <row r="14" spans="1:9">
      <c r="A14" s="30" t="s">
        <v>199</v>
      </c>
      <c r="B14" s="31">
        <v>90000</v>
      </c>
      <c r="C14" s="31">
        <v>50</v>
      </c>
      <c r="D14" s="31">
        <f>C14*B14</f>
        <v>4500000</v>
      </c>
      <c r="E14" s="29"/>
      <c r="F14" s="35"/>
      <c r="G14" s="36"/>
      <c r="H14" s="36"/>
      <c r="I14" s="37"/>
    </row>
    <row r="15" spans="1:9" ht="17.5" thickBot="1">
      <c r="A15" s="30" t="s">
        <v>190</v>
      </c>
      <c r="B15" s="31">
        <v>115000</v>
      </c>
      <c r="C15" s="31">
        <v>28</v>
      </c>
      <c r="D15" s="31">
        <f>C15*B15</f>
        <v>3220000</v>
      </c>
      <c r="E15" s="29"/>
      <c r="F15" s="38"/>
      <c r="G15" s="39"/>
      <c r="H15" s="39"/>
      <c r="I15" s="40"/>
    </row>
    <row r="16" spans="1:9">
      <c r="A16" s="1"/>
      <c r="B16" s="1"/>
      <c r="C16" s="1"/>
      <c r="D16" s="1"/>
      <c r="E16" s="1"/>
      <c r="F16" s="1"/>
      <c r="G16" s="1"/>
      <c r="H16" s="1"/>
      <c r="I16" s="1"/>
    </row>
    <row r="17" spans="1:9">
      <c r="A17" s="51" t="s">
        <v>200</v>
      </c>
      <c r="B17" s="52"/>
      <c r="C17" s="52"/>
      <c r="D17" s="53"/>
      <c r="E17" s="1"/>
      <c r="F17" s="1"/>
      <c r="G17" s="1"/>
      <c r="H17" s="1"/>
      <c r="I17" s="1"/>
    </row>
    <row r="18" spans="1:9">
      <c r="A18" s="30" t="s">
        <v>5</v>
      </c>
      <c r="B18" s="30" t="s">
        <v>201</v>
      </c>
      <c r="C18" s="30" t="s">
        <v>64</v>
      </c>
      <c r="D18" s="30" t="s">
        <v>187</v>
      </c>
      <c r="E18" s="1"/>
      <c r="F18" s="1"/>
      <c r="G18" s="1"/>
      <c r="H18" s="1"/>
      <c r="I18" s="1"/>
    </row>
    <row r="19" spans="1:9">
      <c r="A19" s="30" t="s">
        <v>202</v>
      </c>
      <c r="B19" s="31">
        <v>98000</v>
      </c>
      <c r="C19" s="31">
        <v>33</v>
      </c>
      <c r="D19" s="31">
        <f>C19*B19</f>
        <v>3234000</v>
      </c>
      <c r="E19" s="1"/>
      <c r="F19" s="1"/>
      <c r="G19" s="1"/>
      <c r="H19" s="1"/>
      <c r="I19" s="1"/>
    </row>
    <row r="20" spans="1:9">
      <c r="A20" s="30" t="s">
        <v>203</v>
      </c>
      <c r="B20" s="31">
        <v>520000</v>
      </c>
      <c r="C20" s="31">
        <v>51</v>
      </c>
      <c r="D20" s="31">
        <f>C20*B20</f>
        <v>26520000</v>
      </c>
      <c r="E20" s="1"/>
      <c r="F20" s="1"/>
      <c r="G20" s="1"/>
      <c r="H20" s="1"/>
      <c r="I20" s="1"/>
    </row>
    <row r="21" spans="1:9">
      <c r="A21" s="30" t="s">
        <v>204</v>
      </c>
      <c r="B21" s="31">
        <v>120000</v>
      </c>
      <c r="C21" s="31">
        <v>40</v>
      </c>
      <c r="D21" s="31">
        <f>C21*B21</f>
        <v>4800000</v>
      </c>
      <c r="E21" s="1"/>
      <c r="F21" s="1"/>
      <c r="G21" s="1"/>
      <c r="H21" s="1"/>
      <c r="I21" s="1"/>
    </row>
    <row r="22" spans="1:9">
      <c r="A22" s="30" t="s">
        <v>199</v>
      </c>
      <c r="B22" s="31">
        <v>90000</v>
      </c>
      <c r="C22" s="31">
        <v>40</v>
      </c>
      <c r="D22" s="31">
        <f>C22*B22</f>
        <v>3600000</v>
      </c>
      <c r="E22" s="1"/>
      <c r="F22" s="1"/>
      <c r="G22" s="1"/>
      <c r="H22" s="1"/>
      <c r="I22" s="1"/>
    </row>
    <row r="23" spans="1:9">
      <c r="A23" s="30" t="s">
        <v>205</v>
      </c>
      <c r="B23" s="31">
        <v>120000</v>
      </c>
      <c r="C23" s="31">
        <v>39</v>
      </c>
      <c r="D23" s="31">
        <f>C23*B23</f>
        <v>4680000</v>
      </c>
      <c r="E23" s="1"/>
      <c r="F23" s="1"/>
      <c r="G23" s="1"/>
      <c r="H23" s="1"/>
      <c r="I23" s="1"/>
    </row>
    <row r="24" spans="1:9">
      <c r="A24" s="1"/>
      <c r="B24" s="1"/>
      <c r="C24" s="1"/>
      <c r="D24" s="1"/>
      <c r="E24" s="1"/>
      <c r="F24" s="1"/>
      <c r="G24" s="1"/>
      <c r="H24" s="1"/>
      <c r="I24" s="1"/>
    </row>
    <row r="25" spans="1:9">
      <c r="A25" s="1"/>
      <c r="B25" s="1"/>
      <c r="C25" s="1"/>
      <c r="D25" s="1"/>
      <c r="E25" s="1"/>
      <c r="F25" s="1"/>
      <c r="G25" s="1"/>
      <c r="H25" s="1"/>
      <c r="I25" s="1"/>
    </row>
  </sheetData>
  <mergeCells count="4">
    <mergeCell ref="A1:D1"/>
    <mergeCell ref="A9:D9"/>
    <mergeCell ref="F9:I9"/>
    <mergeCell ref="A17:D17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/>
  </sheetViews>
  <sheetFormatPr defaultRowHeight="17"/>
  <cols>
    <col min="1" max="1" width="10.33203125" customWidth="1"/>
    <col min="2" max="7" width="12.1640625" customWidth="1"/>
  </cols>
  <sheetData>
    <row r="1" spans="1:7" ht="25.5">
      <c r="A1" s="57" t="s">
        <v>206</v>
      </c>
      <c r="B1" s="57"/>
      <c r="C1" s="57"/>
      <c r="D1" s="57"/>
      <c r="E1" s="57"/>
      <c r="F1" s="57"/>
      <c r="G1" s="57"/>
    </row>
    <row r="2" spans="1:7">
      <c r="A2" s="1"/>
      <c r="B2" s="1"/>
      <c r="C2" s="1"/>
      <c r="D2" s="1"/>
      <c r="E2" s="1"/>
      <c r="F2" s="1"/>
      <c r="G2" s="1"/>
    </row>
    <row r="3" spans="1:7">
      <c r="A3" s="30" t="s">
        <v>207</v>
      </c>
      <c r="B3" s="30" t="s">
        <v>208</v>
      </c>
      <c r="C3" s="30"/>
      <c r="D3" s="30" t="s">
        <v>209</v>
      </c>
      <c r="E3" s="30"/>
      <c r="F3" s="30" t="s">
        <v>210</v>
      </c>
      <c r="G3" s="30"/>
    </row>
    <row r="4" spans="1:7">
      <c r="A4" s="30"/>
      <c r="B4" s="30" t="s">
        <v>211</v>
      </c>
      <c r="C4" s="30" t="s">
        <v>213</v>
      </c>
      <c r="D4" s="30" t="s">
        <v>214</v>
      </c>
      <c r="E4" s="30" t="s">
        <v>212</v>
      </c>
      <c r="F4" s="30" t="s">
        <v>214</v>
      </c>
      <c r="G4" s="30" t="s">
        <v>213</v>
      </c>
    </row>
    <row r="5" spans="1:7">
      <c r="A5" s="30" t="s">
        <v>215</v>
      </c>
      <c r="B5" s="41">
        <v>631000</v>
      </c>
      <c r="C5" s="41">
        <v>750000</v>
      </c>
      <c r="D5" s="41">
        <v>876000</v>
      </c>
      <c r="E5" s="41">
        <v>500000</v>
      </c>
      <c r="F5" s="41">
        <v>936000</v>
      </c>
      <c r="G5" s="41">
        <v>1030000</v>
      </c>
    </row>
    <row r="6" spans="1:7">
      <c r="A6" s="30" t="s">
        <v>216</v>
      </c>
      <c r="B6" s="41">
        <v>1576000</v>
      </c>
      <c r="C6" s="41">
        <v>1950000</v>
      </c>
      <c r="D6" s="41">
        <v>1235000</v>
      </c>
      <c r="E6" s="41">
        <v>1350000</v>
      </c>
      <c r="F6" s="41">
        <v>1158900</v>
      </c>
      <c r="G6" s="41">
        <v>1285000</v>
      </c>
    </row>
    <row r="7" spans="1:7">
      <c r="A7" s="30" t="s">
        <v>217</v>
      </c>
      <c r="B7" s="41">
        <v>998000</v>
      </c>
      <c r="C7" s="41">
        <v>580000</v>
      </c>
      <c r="D7" s="41">
        <v>1025400</v>
      </c>
      <c r="E7" s="41">
        <v>1200000</v>
      </c>
      <c r="F7" s="41">
        <v>776800</v>
      </c>
      <c r="G7" s="41">
        <v>900000</v>
      </c>
    </row>
    <row r="8" spans="1:7">
      <c r="A8" s="30" t="s">
        <v>218</v>
      </c>
      <c r="B8" s="41">
        <v>1234000</v>
      </c>
      <c r="C8" s="41">
        <v>1000000</v>
      </c>
      <c r="D8" s="41">
        <v>885000</v>
      </c>
      <c r="E8" s="41">
        <v>950000</v>
      </c>
      <c r="F8" s="41">
        <v>1058900</v>
      </c>
      <c r="G8" s="41">
        <v>1000000</v>
      </c>
    </row>
    <row r="9" spans="1:7">
      <c r="A9" s="30" t="s">
        <v>219</v>
      </c>
      <c r="B9" s="41">
        <v>754000</v>
      </c>
      <c r="C9" s="41">
        <v>950000</v>
      </c>
      <c r="D9" s="41">
        <v>668000</v>
      </c>
      <c r="E9" s="41">
        <v>750000</v>
      </c>
      <c r="F9" s="41">
        <v>867000</v>
      </c>
      <c r="G9" s="41">
        <v>1200000</v>
      </c>
    </row>
    <row r="10" spans="1:7">
      <c r="A10" s="30" t="s">
        <v>220</v>
      </c>
      <c r="B10" s="41">
        <v>1125000</v>
      </c>
      <c r="C10" s="41">
        <v>1200000</v>
      </c>
      <c r="D10" s="41">
        <v>987000</v>
      </c>
      <c r="E10" s="41">
        <v>1200000</v>
      </c>
      <c r="F10" s="41">
        <v>848000</v>
      </c>
      <c r="G10" s="41">
        <v>580000</v>
      </c>
    </row>
    <row r="11" spans="1:7">
      <c r="A11" s="42" t="s">
        <v>221</v>
      </c>
      <c r="B11" s="43"/>
      <c r="C11" s="43"/>
      <c r="D11" s="43"/>
      <c r="E11" s="43"/>
      <c r="F11" s="43"/>
      <c r="G11" s="43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/>
  </sheetViews>
  <sheetFormatPr defaultRowHeight="17"/>
  <cols>
    <col min="1" max="4" width="10.1640625" customWidth="1"/>
  </cols>
  <sheetData>
    <row r="1" spans="1:4" ht="21">
      <c r="A1" s="58" t="s">
        <v>222</v>
      </c>
      <c r="B1" s="58"/>
      <c r="C1" s="58"/>
      <c r="D1" s="58"/>
    </row>
    <row r="2" spans="1:4">
      <c r="A2" s="1"/>
      <c r="B2" s="1"/>
      <c r="C2" s="1"/>
      <c r="D2" s="1"/>
    </row>
    <row r="3" spans="1:4">
      <c r="A3" s="44" t="s">
        <v>223</v>
      </c>
      <c r="B3" s="44" t="s">
        <v>224</v>
      </c>
      <c r="C3" s="44" t="s">
        <v>225</v>
      </c>
      <c r="D3" s="44" t="s">
        <v>226</v>
      </c>
    </row>
    <row r="4" spans="1:4">
      <c r="A4" s="44" t="s">
        <v>227</v>
      </c>
      <c r="B4" s="44">
        <v>94</v>
      </c>
      <c r="C4" s="44">
        <v>97</v>
      </c>
      <c r="D4" s="44">
        <v>91</v>
      </c>
    </row>
    <row r="5" spans="1:4">
      <c r="A5" s="44" t="s">
        <v>228</v>
      </c>
      <c r="B5" s="44">
        <v>74</v>
      </c>
      <c r="C5" s="44">
        <v>72</v>
      </c>
      <c r="D5" s="44">
        <v>71</v>
      </c>
    </row>
    <row r="6" spans="1:4">
      <c r="A6" s="44" t="s">
        <v>229</v>
      </c>
      <c r="B6" s="44">
        <v>58</v>
      </c>
      <c r="C6" s="44">
        <v>47</v>
      </c>
      <c r="D6" s="44">
        <v>57</v>
      </c>
    </row>
    <row r="7" spans="1:4">
      <c r="A7" s="44" t="s">
        <v>230</v>
      </c>
      <c r="B7" s="44">
        <v>85</v>
      </c>
      <c r="C7" s="44">
        <v>90</v>
      </c>
      <c r="D7" s="44">
        <v>51</v>
      </c>
    </row>
    <row r="8" spans="1:4">
      <c r="A8" s="44" t="s">
        <v>231</v>
      </c>
      <c r="B8" s="44">
        <v>91</v>
      </c>
      <c r="C8" s="44">
        <v>89</v>
      </c>
      <c r="D8" s="44">
        <v>90</v>
      </c>
    </row>
    <row r="9" spans="1:4">
      <c r="A9" s="44" t="s">
        <v>232</v>
      </c>
      <c r="B9" s="44">
        <v>82</v>
      </c>
      <c r="C9" s="44">
        <v>95</v>
      </c>
      <c r="D9" s="44">
        <v>80</v>
      </c>
    </row>
  </sheetData>
  <mergeCells count="1">
    <mergeCell ref="A1:D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기타작업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2020-08-03T07:28:27Z</dcterms:modified>
</cp:coreProperties>
</file>