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8" l="1"/>
  <c r="G11" i="8"/>
  <c r="G10" i="8"/>
  <c r="G9" i="8"/>
  <c r="G8" i="8"/>
  <c r="G7" i="8"/>
  <c r="G6" i="8"/>
  <c r="G5" i="8"/>
  <c r="G4" i="8"/>
  <c r="E14" i="7"/>
  <c r="E13" i="7"/>
  <c r="E12" i="7"/>
  <c r="E11" i="7"/>
  <c r="E10" i="7"/>
  <c r="E9" i="7"/>
  <c r="E8" i="7"/>
  <c r="E7" i="7"/>
  <c r="E6" i="7"/>
  <c r="E5" i="7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F12" i="3"/>
  <c r="F11" i="3"/>
  <c r="F10" i="3"/>
  <c r="F9" i="3"/>
  <c r="F8" i="3"/>
  <c r="F7" i="3"/>
  <c r="F6" i="3"/>
  <c r="F5" i="3"/>
  <c r="F4" i="3"/>
  <c r="F13" i="3" s="1"/>
  <c r="G16" i="2"/>
  <c r="F16" i="2"/>
  <c r="D16" i="2"/>
</calcChain>
</file>

<file path=xl/sharedStrings.xml><?xml version="1.0" encoding="utf-8"?>
<sst xmlns="http://schemas.openxmlformats.org/spreadsheetml/2006/main" count="280" uniqueCount="219">
  <si>
    <t>유럽 청소기 분석</t>
    <phoneticPr fontId="1" type="noConversion"/>
  </si>
  <si>
    <t>비품관리대장</t>
    <phoneticPr fontId="5" type="noConversion"/>
  </si>
  <si>
    <t>비품명</t>
    <phoneticPr fontId="5" type="noConversion"/>
  </si>
  <si>
    <t>사용부서</t>
    <phoneticPr fontId="5" type="noConversion"/>
  </si>
  <si>
    <t xml:space="preserve"> 수량</t>
    <phoneticPr fontId="5" type="noConversion"/>
  </si>
  <si>
    <t>구입가</t>
    <phoneticPr fontId="5" type="noConversion"/>
  </si>
  <si>
    <t>내용년수</t>
    <phoneticPr fontId="5" type="noConversion"/>
  </si>
  <si>
    <t>잔존가격</t>
    <phoneticPr fontId="5" type="noConversion"/>
  </si>
  <si>
    <t>감가상각비</t>
    <phoneticPr fontId="5" type="noConversion"/>
  </si>
  <si>
    <r>
      <t>승용차(</t>
    </r>
    <r>
      <rPr>
        <sz val="11"/>
        <color theme="1"/>
        <rFont val="맑은 고딕"/>
        <family val="3"/>
        <charset val="129"/>
        <scheme val="minor"/>
      </rPr>
      <t>K)</t>
    </r>
    <phoneticPr fontId="5" type="noConversion"/>
  </si>
  <si>
    <t>기획팀</t>
    <phoneticPr fontId="5" type="noConversion"/>
  </si>
  <si>
    <r>
      <t>승용차(</t>
    </r>
    <r>
      <rPr>
        <sz val="11"/>
        <color theme="1"/>
        <rFont val="맑은 고딕"/>
        <family val="3"/>
        <charset val="129"/>
        <scheme val="minor"/>
      </rPr>
      <t>H)</t>
    </r>
    <phoneticPr fontId="5" type="noConversion"/>
  </si>
  <si>
    <t>영업팀</t>
    <phoneticPr fontId="5" type="noConversion"/>
  </si>
  <si>
    <r>
      <t xml:space="preserve">서버 </t>
    </r>
    <r>
      <rPr>
        <sz val="11"/>
        <color theme="1"/>
        <rFont val="맑은 고딕"/>
        <family val="3"/>
        <charset val="129"/>
        <scheme val="minor"/>
      </rPr>
      <t>Rack</t>
    </r>
    <phoneticPr fontId="5" type="noConversion"/>
  </si>
  <si>
    <t>전산운용팀</t>
    <phoneticPr fontId="5" type="noConversion"/>
  </si>
  <si>
    <t>구내 교환기</t>
    <phoneticPr fontId="5" type="noConversion"/>
  </si>
  <si>
    <t>전산운용팀</t>
    <phoneticPr fontId="5" type="noConversion"/>
  </si>
  <si>
    <t>Switch 허브(24)</t>
    <phoneticPr fontId="5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</si>
  <si>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PB 프린터</t>
    </r>
    <phoneticPr fontId="5" type="noConversion"/>
  </si>
  <si>
    <t>인력관리팀</t>
    <phoneticPr fontId="5" type="noConversion"/>
  </si>
  <si>
    <t>Sun-Server</t>
    <phoneticPr fontId="5" type="noConversion"/>
  </si>
  <si>
    <r>
      <t>S</t>
    </r>
    <r>
      <rPr>
        <sz val="11"/>
        <color theme="1"/>
        <rFont val="맑은 고딕"/>
        <family val="3"/>
        <charset val="129"/>
        <scheme val="minor"/>
      </rPr>
      <t>witch 허브(8)</t>
    </r>
    <phoneticPr fontId="5" type="noConversion"/>
  </si>
  <si>
    <r>
      <t>H</t>
    </r>
    <r>
      <rPr>
        <sz val="11"/>
        <color theme="1"/>
        <rFont val="맑은 고딕"/>
        <family val="3"/>
        <charset val="129"/>
        <scheme val="minor"/>
      </rPr>
      <t>P-Server</t>
    </r>
    <phoneticPr fontId="5" type="noConversion"/>
  </si>
  <si>
    <r>
      <t>노트북[</t>
    </r>
    <r>
      <rPr>
        <sz val="11"/>
        <color theme="1"/>
        <rFont val="맑은 고딕"/>
        <family val="3"/>
        <charset val="129"/>
        <scheme val="minor"/>
      </rPr>
      <t>S]</t>
    </r>
    <phoneticPr fontId="5" type="noConversion"/>
  </si>
  <si>
    <t>인력관리팀</t>
    <phoneticPr fontId="5" type="noConversion"/>
  </si>
  <si>
    <r>
      <t>노트북[</t>
    </r>
    <r>
      <rPr>
        <sz val="11"/>
        <color theme="1"/>
        <rFont val="맑은 고딕"/>
        <family val="3"/>
        <charset val="129"/>
        <scheme val="minor"/>
      </rPr>
      <t>C]</t>
    </r>
    <phoneticPr fontId="5" type="noConversion"/>
  </si>
  <si>
    <t>기획팀</t>
    <phoneticPr fontId="5" type="noConversion"/>
  </si>
  <si>
    <r>
      <t>I</t>
    </r>
    <r>
      <rPr>
        <sz val="11"/>
        <color theme="1"/>
        <rFont val="맑은 고딕"/>
        <family val="3"/>
        <charset val="129"/>
        <scheme val="minor"/>
      </rPr>
      <t>nkJet 프린터</t>
    </r>
    <phoneticPr fontId="5" type="noConversion"/>
  </si>
  <si>
    <t>합계</t>
    <phoneticPr fontId="5" type="noConversion"/>
  </si>
  <si>
    <t>한국-칠레 간 교역동향</t>
    <phoneticPr fontId="5" type="noConversion"/>
  </si>
  <si>
    <t>(단위 : 만달러)</t>
    <phoneticPr fontId="5" type="noConversion"/>
  </si>
  <si>
    <t>품목</t>
    <phoneticPr fontId="5" type="noConversion"/>
  </si>
  <si>
    <t>구분</t>
    <phoneticPr fontId="5" type="noConversion"/>
  </si>
  <si>
    <t>2019년</t>
    <phoneticPr fontId="5" type="noConversion"/>
  </si>
  <si>
    <t>2020년</t>
    <phoneticPr fontId="1" type="noConversion"/>
  </si>
  <si>
    <t>2021년</t>
    <phoneticPr fontId="1" type="noConversion"/>
  </si>
  <si>
    <t>총교역액</t>
    <phoneticPr fontId="5" type="noConversion"/>
  </si>
  <si>
    <t>구리</t>
    <phoneticPr fontId="5" type="noConversion"/>
  </si>
  <si>
    <t>수입</t>
    <phoneticPr fontId="5" type="noConversion"/>
  </si>
  <si>
    <t>펄프</t>
    <phoneticPr fontId="5" type="noConversion"/>
  </si>
  <si>
    <t>자동차</t>
    <phoneticPr fontId="5" type="noConversion"/>
  </si>
  <si>
    <t>수출</t>
    <phoneticPr fontId="5" type="noConversion"/>
  </si>
  <si>
    <t>통신기기</t>
    <phoneticPr fontId="5" type="noConversion"/>
  </si>
  <si>
    <t>포도주</t>
    <phoneticPr fontId="5" type="noConversion"/>
  </si>
  <si>
    <t>폴리에스터 직물</t>
    <phoneticPr fontId="5" type="noConversion"/>
  </si>
  <si>
    <t>광석</t>
    <phoneticPr fontId="5" type="noConversion"/>
  </si>
  <si>
    <t>안경테</t>
    <phoneticPr fontId="5" type="noConversion"/>
  </si>
  <si>
    <t>수출</t>
    <phoneticPr fontId="5" type="noConversion"/>
  </si>
  <si>
    <t>포도</t>
    <phoneticPr fontId="5" type="noConversion"/>
  </si>
  <si>
    <t>TOTAL</t>
    <phoneticPr fontId="5" type="noConversion"/>
  </si>
  <si>
    <t>[표1] 반배정 결과</t>
    <phoneticPr fontId="5" type="noConversion"/>
  </si>
  <si>
    <t>반배치표</t>
    <phoneticPr fontId="5" type="noConversion"/>
  </si>
  <si>
    <t>[표2] 사원 승진 심사표</t>
    <phoneticPr fontId="5" type="noConversion"/>
  </si>
  <si>
    <t>성명</t>
    <phoneticPr fontId="5" type="noConversion"/>
  </si>
  <si>
    <t>점수</t>
    <phoneticPr fontId="5" type="noConversion"/>
  </si>
  <si>
    <t>배정반</t>
    <phoneticPr fontId="5" type="noConversion"/>
  </si>
  <si>
    <t>순위</t>
    <phoneticPr fontId="5" type="noConversion"/>
  </si>
  <si>
    <t>반배정</t>
    <phoneticPr fontId="5" type="noConversion"/>
  </si>
  <si>
    <t>근태점수</t>
    <phoneticPr fontId="5" type="noConversion"/>
  </si>
  <si>
    <t>실적점수</t>
    <phoneticPr fontId="5" type="noConversion"/>
  </si>
  <si>
    <t>연수점수</t>
    <phoneticPr fontId="5" type="noConversion"/>
  </si>
  <si>
    <t>평점</t>
    <phoneticPr fontId="5" type="noConversion"/>
  </si>
  <si>
    <t>김민주</t>
    <phoneticPr fontId="5" type="noConversion"/>
  </si>
  <si>
    <t>A반</t>
    <phoneticPr fontId="5" type="noConversion"/>
  </si>
  <si>
    <t>강선우</t>
    <phoneticPr fontId="5" type="noConversion"/>
  </si>
  <si>
    <t>이도원</t>
    <phoneticPr fontId="5" type="noConversion"/>
  </si>
  <si>
    <t>B반</t>
    <phoneticPr fontId="5" type="noConversion"/>
  </si>
  <si>
    <t>김세준</t>
    <phoneticPr fontId="5" type="noConversion"/>
  </si>
  <si>
    <t>가</t>
    <phoneticPr fontId="1" type="noConversion"/>
  </si>
  <si>
    <t>김현정</t>
    <phoneticPr fontId="5" type="noConversion"/>
  </si>
  <si>
    <t>C반</t>
    <phoneticPr fontId="5" type="noConversion"/>
  </si>
  <si>
    <t>나영림</t>
    <phoneticPr fontId="5" type="noConversion"/>
  </si>
  <si>
    <t>이승주</t>
    <phoneticPr fontId="1" type="noConversion"/>
  </si>
  <si>
    <t>마수연</t>
    <phoneticPr fontId="5" type="noConversion"/>
  </si>
  <si>
    <t>나</t>
    <phoneticPr fontId="1" type="noConversion"/>
  </si>
  <si>
    <t>우혜련</t>
    <phoneticPr fontId="5" type="noConversion"/>
  </si>
  <si>
    <t>박찬우</t>
    <phoneticPr fontId="5" type="noConversion"/>
  </si>
  <si>
    <t>한정수</t>
    <phoneticPr fontId="5" type="noConversion"/>
  </si>
  <si>
    <t>김준규</t>
    <phoneticPr fontId="1" type="noConversion"/>
  </si>
  <si>
    <t>[표3] 선택과목 평균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</si>
  <si>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 체육대회 팀배정</t>
    </r>
    <phoneticPr fontId="5" type="noConversion"/>
  </si>
  <si>
    <t>학년</t>
    <phoneticPr fontId="1" type="noConversion"/>
  </si>
  <si>
    <t>구분</t>
    <phoneticPr fontId="5" type="noConversion"/>
  </si>
  <si>
    <t>과목명</t>
    <phoneticPr fontId="5" type="noConversion"/>
  </si>
  <si>
    <t>평균</t>
    <phoneticPr fontId="5" type="noConversion"/>
  </si>
  <si>
    <t>번호</t>
    <phoneticPr fontId="5" type="noConversion"/>
  </si>
  <si>
    <t>이름</t>
    <phoneticPr fontId="5" type="noConversion"/>
  </si>
  <si>
    <t>부서</t>
    <phoneticPr fontId="5" type="noConversion"/>
  </si>
  <si>
    <t>과탐</t>
    <phoneticPr fontId="5" type="noConversion"/>
  </si>
  <si>
    <t>물리</t>
    <phoneticPr fontId="5" type="noConversion"/>
  </si>
  <si>
    <t>1학년 과탐 평균</t>
    <phoneticPr fontId="1" type="noConversion"/>
  </si>
  <si>
    <t>박인규</t>
    <phoneticPr fontId="5" type="noConversion"/>
  </si>
  <si>
    <t>기획부</t>
    <phoneticPr fontId="5" type="noConversion"/>
  </si>
  <si>
    <t>과탐</t>
    <phoneticPr fontId="5" type="noConversion"/>
  </si>
  <si>
    <t>물리</t>
    <phoneticPr fontId="5" type="noConversion"/>
  </si>
  <si>
    <t>서지혜</t>
    <phoneticPr fontId="5" type="noConversion"/>
  </si>
  <si>
    <t>생산부</t>
    <phoneticPr fontId="5" type="noConversion"/>
  </si>
  <si>
    <t>과탐</t>
    <phoneticPr fontId="5" type="noConversion"/>
  </si>
  <si>
    <t>정보석</t>
    <phoneticPr fontId="5" type="noConversion"/>
  </si>
  <si>
    <t>영업부</t>
    <phoneticPr fontId="5" type="noConversion"/>
  </si>
  <si>
    <t>사탐</t>
    <phoneticPr fontId="5" type="noConversion"/>
  </si>
  <si>
    <t>국사</t>
    <phoneticPr fontId="5" type="noConversion"/>
  </si>
  <si>
    <t>김은혜</t>
    <phoneticPr fontId="5" type="noConversion"/>
  </si>
  <si>
    <t>인사부</t>
    <phoneticPr fontId="5" type="noConversion"/>
  </si>
  <si>
    <t>사탐</t>
    <phoneticPr fontId="5" type="noConversion"/>
  </si>
  <si>
    <t>국사</t>
    <phoneticPr fontId="5" type="noConversion"/>
  </si>
  <si>
    <t>성시경</t>
    <phoneticPr fontId="5" type="noConversion"/>
  </si>
  <si>
    <t>생산부</t>
    <phoneticPr fontId="5" type="noConversion"/>
  </si>
  <si>
    <t>사탐</t>
    <phoneticPr fontId="5" type="noConversion"/>
  </si>
  <si>
    <t>화학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</si>
  <si>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5] 대출금 내역</t>
    </r>
    <phoneticPr fontId="5" type="noConversion"/>
  </si>
  <si>
    <t>(단위 : 천원)</t>
    <phoneticPr fontId="5" type="noConversion"/>
  </si>
  <si>
    <t>이름</t>
    <phoneticPr fontId="5" type="noConversion"/>
  </si>
  <si>
    <t>날짜</t>
    <phoneticPr fontId="5" type="noConversion"/>
  </si>
  <si>
    <t>대출금액</t>
    <phoneticPr fontId="5" type="noConversion"/>
  </si>
  <si>
    <r>
      <t>300000~</t>
    </r>
    <r>
      <rPr>
        <sz val="11"/>
        <color theme="1"/>
        <rFont val="맑은 고딕"/>
        <family val="3"/>
        <charset val="129"/>
        <scheme val="minor"/>
      </rPr>
      <t>500000원 대출금액의 합계</t>
    </r>
    <phoneticPr fontId="5" type="noConversion"/>
  </si>
  <si>
    <t>강미란</t>
    <phoneticPr fontId="5" type="noConversion"/>
  </si>
  <si>
    <t>생물</t>
    <phoneticPr fontId="5" type="noConversion"/>
  </si>
  <si>
    <t>김연희</t>
    <phoneticPr fontId="5" type="noConversion"/>
  </si>
  <si>
    <t>지구과학</t>
    <phoneticPr fontId="1" type="noConversion"/>
  </si>
  <si>
    <t>지구과학</t>
    <phoneticPr fontId="1" type="noConversion"/>
  </si>
  <si>
    <t>박태원</t>
    <phoneticPr fontId="5" type="noConversion"/>
  </si>
  <si>
    <t>김세연</t>
    <phoneticPr fontId="5" type="noConversion"/>
  </si>
  <si>
    <t>윤리</t>
    <phoneticPr fontId="1" type="noConversion"/>
  </si>
  <si>
    <t>강우찬</t>
    <phoneticPr fontId="5" type="noConversion"/>
  </si>
  <si>
    <t>황찬희</t>
    <phoneticPr fontId="5" type="noConversion"/>
  </si>
  <si>
    <t>윤리</t>
    <phoneticPr fontId="5" type="noConversion"/>
  </si>
  <si>
    <t>최윤서</t>
    <phoneticPr fontId="5" type="noConversion"/>
  </si>
  <si>
    <t xml:space="preserve">전국 연합학력평가 </t>
    <phoneticPr fontId="5" type="noConversion"/>
  </si>
  <si>
    <t>수험번호</t>
    <phoneticPr fontId="5" type="noConversion"/>
  </si>
  <si>
    <t>선택과목</t>
    <phoneticPr fontId="5" type="noConversion"/>
  </si>
  <si>
    <t>언어</t>
    <phoneticPr fontId="5" type="noConversion"/>
  </si>
  <si>
    <t>수리</t>
    <phoneticPr fontId="5" type="noConversion"/>
  </si>
  <si>
    <t>외국어</t>
    <phoneticPr fontId="5" type="noConversion"/>
  </si>
  <si>
    <t>선택1</t>
    <phoneticPr fontId="5" type="noConversion"/>
  </si>
  <si>
    <t>선택2</t>
  </si>
  <si>
    <t>선택3</t>
  </si>
  <si>
    <t>총점</t>
    <phoneticPr fontId="5" type="noConversion"/>
  </si>
  <si>
    <t>박준수</t>
    <phoneticPr fontId="5" type="noConversion"/>
  </si>
  <si>
    <t>이명우</t>
    <phoneticPr fontId="5" type="noConversion"/>
  </si>
  <si>
    <t>직탐</t>
    <phoneticPr fontId="5" type="noConversion"/>
  </si>
  <si>
    <t>조승구</t>
    <phoneticPr fontId="5" type="noConversion"/>
  </si>
  <si>
    <t>직탐</t>
    <phoneticPr fontId="5" type="noConversion"/>
  </si>
  <si>
    <t>최동명</t>
    <phoneticPr fontId="5" type="noConversion"/>
  </si>
  <si>
    <t>사탐</t>
    <phoneticPr fontId="5" type="noConversion"/>
  </si>
  <si>
    <t>김승일</t>
    <phoneticPr fontId="5" type="noConversion"/>
  </si>
  <si>
    <t>김현식</t>
    <phoneticPr fontId="5" type="noConversion"/>
  </si>
  <si>
    <t>박상수</t>
    <phoneticPr fontId="5" type="noConversion"/>
  </si>
  <si>
    <t>신재호</t>
    <phoneticPr fontId="5" type="noConversion"/>
  </si>
  <si>
    <t>과탐</t>
    <phoneticPr fontId="5" type="noConversion"/>
  </si>
  <si>
    <t>이동수</t>
    <phoneticPr fontId="5" type="noConversion"/>
  </si>
  <si>
    <t>전준영</t>
    <phoneticPr fontId="5" type="noConversion"/>
  </si>
  <si>
    <t>이승훈</t>
    <phoneticPr fontId="5" type="noConversion"/>
  </si>
  <si>
    <t>황효진</t>
    <phoneticPr fontId="5" type="noConversion"/>
  </si>
  <si>
    <t>조인호</t>
    <phoneticPr fontId="5" type="noConversion"/>
  </si>
  <si>
    <t>강수호</t>
    <phoneticPr fontId="5" type="noConversion"/>
  </si>
  <si>
    <t>김호철</t>
    <phoneticPr fontId="5" type="noConversion"/>
  </si>
  <si>
    <r>
      <t>[표1</t>
    </r>
    <r>
      <rPr>
        <sz val="11"/>
        <color theme="1"/>
        <rFont val="맑은 고딕"/>
        <family val="3"/>
        <charset val="129"/>
        <scheme val="minor"/>
      </rPr>
      <t>] 관리비내역(1월)</t>
    </r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</si>
  <si>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2] 관리비내역(2월)</t>
    </r>
    <phoneticPr fontId="5" type="noConversion"/>
  </si>
  <si>
    <t>항목</t>
    <phoneticPr fontId="5" type="noConversion"/>
  </si>
  <si>
    <t>사용량</t>
    <phoneticPr fontId="5" type="noConversion"/>
  </si>
  <si>
    <t>사용요금</t>
    <phoneticPr fontId="5" type="noConversion"/>
  </si>
  <si>
    <t>항목</t>
    <phoneticPr fontId="5" type="noConversion"/>
  </si>
  <si>
    <t>전기</t>
    <phoneticPr fontId="5" type="noConversion"/>
  </si>
  <si>
    <t>수도</t>
    <phoneticPr fontId="5" type="noConversion"/>
  </si>
  <si>
    <t>난방</t>
    <phoneticPr fontId="5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</si>
  <si>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V시청료</t>
    </r>
    <phoneticPr fontId="5" type="noConversion"/>
  </si>
  <si>
    <t>온수</t>
    <phoneticPr fontId="5" type="noConversion"/>
  </si>
  <si>
    <t>유지보수료</t>
    <phoneticPr fontId="5" type="noConversion"/>
  </si>
  <si>
    <t>가스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</si>
  <si>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3] 관리비내역(3월)</t>
    </r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</si>
  <si>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 관리비내역(1/4분기 평균)</t>
    </r>
    <phoneticPr fontId="5" type="noConversion"/>
  </si>
  <si>
    <t>항목</t>
    <phoneticPr fontId="5" type="noConversion"/>
  </si>
  <si>
    <t>사용량</t>
  </si>
  <si>
    <t>사용요금</t>
  </si>
  <si>
    <t>[표1] 중식음식점 일일 매출현황</t>
    <phoneticPr fontId="5" type="noConversion"/>
  </si>
  <si>
    <t>구분</t>
    <phoneticPr fontId="5" type="noConversion"/>
  </si>
  <si>
    <t>식사종류</t>
    <phoneticPr fontId="5" type="noConversion"/>
  </si>
  <si>
    <t>판매단가</t>
    <phoneticPr fontId="5" type="noConversion"/>
  </si>
  <si>
    <t>판매수량</t>
    <phoneticPr fontId="5" type="noConversion"/>
  </si>
  <si>
    <t>매출액</t>
    <phoneticPr fontId="5" type="noConversion"/>
  </si>
  <si>
    <t>면류</t>
    <phoneticPr fontId="5" type="noConversion"/>
  </si>
  <si>
    <t>자장면</t>
    <phoneticPr fontId="5" type="noConversion"/>
  </si>
  <si>
    <t>삼선자장면</t>
    <phoneticPr fontId="5" type="noConversion"/>
  </si>
  <si>
    <t>면류</t>
    <phoneticPr fontId="5" type="noConversion"/>
  </si>
  <si>
    <t>울면</t>
    <phoneticPr fontId="5" type="noConversion"/>
  </si>
  <si>
    <t>짬뽕</t>
    <phoneticPr fontId="5" type="noConversion"/>
  </si>
  <si>
    <t>밥류</t>
    <phoneticPr fontId="5" type="noConversion"/>
  </si>
  <si>
    <t>잡채덮밥</t>
    <phoneticPr fontId="5" type="noConversion"/>
  </si>
  <si>
    <t>볶음밥</t>
    <phoneticPr fontId="5" type="noConversion"/>
  </si>
  <si>
    <t>요리류</t>
    <phoneticPr fontId="5" type="noConversion"/>
  </si>
  <si>
    <t>탕수육</t>
    <phoneticPr fontId="5" type="noConversion"/>
  </si>
  <si>
    <t>양장피</t>
    <phoneticPr fontId="5" type="noConversion"/>
  </si>
  <si>
    <t>팔보채</t>
    <phoneticPr fontId="5" type="noConversion"/>
  </si>
  <si>
    <t>라조기</t>
    <phoneticPr fontId="5" type="noConversion"/>
  </si>
  <si>
    <t>평균</t>
    <phoneticPr fontId="5" type="noConversion"/>
  </si>
  <si>
    <t>자동차보험 계약현황</t>
    <phoneticPr fontId="5" type="noConversion"/>
  </si>
  <si>
    <t>단위:천원</t>
    <phoneticPr fontId="5" type="noConversion"/>
  </si>
  <si>
    <t>보험계약자</t>
    <phoneticPr fontId="5" type="noConversion"/>
  </si>
  <si>
    <t>차종</t>
    <phoneticPr fontId="5" type="noConversion"/>
  </si>
  <si>
    <t>차량가격</t>
    <phoneticPr fontId="5" type="noConversion"/>
  </si>
  <si>
    <t>책임보험</t>
    <phoneticPr fontId="5" type="noConversion"/>
  </si>
  <si>
    <t>자기차량손해</t>
    <phoneticPr fontId="5" type="noConversion"/>
  </si>
  <si>
    <t>대인/대물</t>
    <phoneticPr fontId="5" type="noConversion"/>
  </si>
  <si>
    <t>총보험료</t>
    <phoneticPr fontId="5" type="noConversion"/>
  </si>
  <si>
    <t>김상진</t>
    <phoneticPr fontId="5" type="noConversion"/>
  </si>
  <si>
    <t>개인승합</t>
    <phoneticPr fontId="5" type="noConversion"/>
  </si>
  <si>
    <t>장호균</t>
    <phoneticPr fontId="5" type="noConversion"/>
  </si>
  <si>
    <t>승용</t>
    <phoneticPr fontId="5" type="noConversion"/>
  </si>
  <si>
    <t>최진호</t>
    <phoneticPr fontId="5" type="noConversion"/>
  </si>
  <si>
    <t>박상철</t>
    <phoneticPr fontId="5" type="noConversion"/>
  </si>
  <si>
    <t>김성우</t>
    <phoneticPr fontId="5" type="noConversion"/>
  </si>
  <si>
    <t>승용</t>
    <phoneticPr fontId="5" type="noConversion"/>
  </si>
  <si>
    <t>조가연</t>
    <phoneticPr fontId="5" type="noConversion"/>
  </si>
  <si>
    <t>최규태</t>
    <phoneticPr fontId="5" type="noConversion"/>
  </si>
  <si>
    <t>승용</t>
    <phoneticPr fontId="5" type="noConversion"/>
  </si>
  <si>
    <t>강오동</t>
    <phoneticPr fontId="5" type="noConversion"/>
  </si>
  <si>
    <t>오주희</t>
    <phoneticPr fontId="5" type="noConversion"/>
  </si>
  <si>
    <t>이륜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</si>
</sst>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mm&quot;월&quot;\ dd&quot;일&quot;"/>
    <numFmt numFmtId="178" formatCode="#,###_ "/>
    <numFmt numFmtId="179" formatCode="mm\/dd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76">
    <xf numFmtId="0" fontId="0" fillId="0" borderId="0" xfId="0">
      <alignment vertical="center"/>
    </xf>
    <xf numFmtId="0" fontId="4" fillId="0" borderId="0" xfId="3" applyFont="1" applyBorder="1" applyAlignment="1">
      <alignment vertical="center"/>
    </xf>
    <xf numFmtId="0" fontId="4" fillId="0" borderId="0" xfId="4" applyFont="1" applyBorder="1" applyAlignment="1">
      <alignment vertical="center"/>
    </xf>
    <xf numFmtId="176" fontId="4" fillId="0" borderId="0" xfId="3" applyNumberFormat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3" applyNumberFormat="1" applyFont="1" applyFill="1" applyBorder="1" applyAlignment="1">
      <alignment horizontal="left" vertical="center"/>
    </xf>
    <xf numFmtId="176" fontId="4" fillId="0" borderId="0" xfId="3" applyNumberFormat="1" applyFont="1" applyFill="1" applyBorder="1" applyAlignment="1" applyProtection="1">
      <alignment horizontal="right" vertical="center"/>
      <protection locked="0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4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4" applyFont="1" applyAlignment="1">
      <alignment horizontal="right" vertical="center"/>
    </xf>
    <xf numFmtId="0" fontId="4" fillId="0" borderId="1" xfId="4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176" fontId="4" fillId="0" borderId="1" xfId="4" applyNumberFormat="1" applyFont="1" applyBorder="1" applyAlignment="1">
      <alignment vertical="center"/>
    </xf>
    <xf numFmtId="0" fontId="6" fillId="0" borderId="0" xfId="0" applyFont="1" applyFill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0" fillId="0" borderId="1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0" xfId="5" applyFont="1"/>
    <xf numFmtId="0" fontId="4" fillId="0" borderId="1" xfId="5" applyFont="1" applyBorder="1" applyAlignment="1">
      <alignment horizontal="center"/>
    </xf>
    <xf numFmtId="0" fontId="4" fillId="0" borderId="0" xfId="6" applyFont="1" applyFill="1" applyAlignment="1">
      <alignment vertical="center"/>
    </xf>
    <xf numFmtId="0" fontId="4" fillId="0" borderId="0" xfId="7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178" fontId="4" fillId="0" borderId="1" xfId="7" applyNumberFormat="1" applyFont="1" applyFill="1" applyBorder="1" applyAlignment="1">
      <alignment horizontal="right" vertical="center"/>
    </xf>
    <xf numFmtId="176" fontId="4" fillId="0" borderId="1" xfId="7" applyNumberFormat="1" applyFont="1" applyFill="1" applyBorder="1" applyAlignment="1">
      <alignment horizontal="right" vertical="center"/>
    </xf>
    <xf numFmtId="176" fontId="4" fillId="0" borderId="0" xfId="7" applyNumberFormat="1" applyFont="1" applyFill="1" applyBorder="1" applyAlignment="1">
      <alignment horizontal="right" vertical="center"/>
    </xf>
    <xf numFmtId="0" fontId="4" fillId="0" borderId="0" xfId="6" applyFont="1" applyFill="1" applyAlignment="1">
      <alignment horizontal="center" vertical="center"/>
    </xf>
    <xf numFmtId="0" fontId="4" fillId="0" borderId="0" xfId="0" applyFont="1">
      <alignment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8" applyFont="1" applyAlignment="1">
      <alignment vertical="center"/>
    </xf>
    <xf numFmtId="0" fontId="4" fillId="0" borderId="0" xfId="8" applyFont="1" applyFill="1" applyAlignment="1">
      <alignment vertical="center"/>
    </xf>
    <xf numFmtId="0" fontId="4" fillId="0" borderId="1" xfId="8" applyFont="1" applyFill="1" applyBorder="1" applyAlignment="1">
      <alignment horizontal="center" vertical="center"/>
    </xf>
    <xf numFmtId="0" fontId="4" fillId="0" borderId="1" xfId="8" applyFont="1" applyBorder="1" applyAlignment="1">
      <alignment horizontal="center" vertical="center"/>
    </xf>
    <xf numFmtId="179" fontId="4" fillId="0" borderId="1" xfId="8" applyNumberFormat="1" applyFont="1" applyFill="1" applyBorder="1" applyAlignment="1">
      <alignment horizontal="left" vertical="center"/>
    </xf>
    <xf numFmtId="42" fontId="4" fillId="0" borderId="1" xfId="2" applyFont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1" xfId="2" applyNumberFormat="1" applyFont="1" applyFill="1" applyBorder="1" applyAlignment="1">
      <alignment vertical="center"/>
    </xf>
    <xf numFmtId="42" fontId="4" fillId="0" borderId="1" xfId="2" applyFont="1" applyFill="1" applyBorder="1" applyAlignment="1">
      <alignment vertical="center"/>
    </xf>
    <xf numFmtId="0" fontId="4" fillId="0" borderId="0" xfId="4" applyFont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0" fontId="7" fillId="0" borderId="0" xfId="5" applyFont="1" applyAlignment="1">
      <alignment horizontal="center"/>
    </xf>
    <xf numFmtId="0" fontId="4" fillId="0" borderId="1" xfId="7" applyFont="1" applyFill="1" applyBorder="1" applyAlignment="1">
      <alignment horizontal="center" vertical="center"/>
    </xf>
    <xf numFmtId="0" fontId="4" fillId="2" borderId="1" xfId="7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8" applyFont="1" applyFill="1" applyAlignment="1">
      <alignment horizontal="center" vertical="center"/>
    </xf>
  </cellXfs>
  <cellStyles count="9">
    <cellStyle name="쉼표 [0]" xfId="1" builtinId="6"/>
    <cellStyle name="통화 [0]" xfId="2" builtinId="7"/>
    <cellStyle name="표준" xfId="0" builtinId="0"/>
    <cellStyle name="표준_Book6" xfId="3"/>
    <cellStyle name="표준_Sheet2" xfId="4"/>
    <cellStyle name="표준_Sheet3" xfId="6"/>
    <cellStyle name="표준_Sheet4" xfId="5"/>
    <cellStyle name="표준_상공회의소문제" xfId="7"/>
    <cellStyle name="표준_차트작업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16" sqref="C16"/>
    </sheetView>
  </sheetViews>
  <sheetFormatPr defaultRowHeight="17"/>
  <cols>
    <col min="1" max="1" width="15.9140625" customWidth="1"/>
    <col min="2" max="2" width="11.83203125" customWidth="1"/>
    <col min="3" max="3" width="10.1640625" customWidth="1"/>
    <col min="4" max="4" width="10.75" bestFit="1" customWidth="1"/>
    <col min="6" max="6" width="11.58203125" customWidth="1"/>
    <col min="7" max="7" width="12.6640625" customWidth="1"/>
  </cols>
  <sheetData>
    <row r="1" spans="1:7">
      <c r="A1" s="1" t="s">
        <v>1</v>
      </c>
      <c r="B1" s="1"/>
      <c r="C1" s="2"/>
      <c r="D1" s="1"/>
      <c r="E1" s="1"/>
      <c r="F1" s="1"/>
      <c r="G1" s="2"/>
    </row>
    <row r="2" spans="1:7">
      <c r="A2" s="1"/>
      <c r="B2" s="1"/>
      <c r="C2" s="1"/>
      <c r="D2" s="1"/>
      <c r="E2" s="1"/>
      <c r="F2" s="1"/>
      <c r="G2" s="2"/>
    </row>
    <row r="3" spans="1:7">
      <c r="A3" s="3" t="s">
        <v>2</v>
      </c>
      <c r="B3" s="3" t="s">
        <v>3</v>
      </c>
      <c r="C3" s="3" t="s">
        <v>4</v>
      </c>
      <c r="D3" s="4" t="s">
        <v>5</v>
      </c>
      <c r="E3" s="5" t="s">
        <v>6</v>
      </c>
      <c r="F3" s="4" t="s">
        <v>7</v>
      </c>
      <c r="G3" s="4" t="s">
        <v>8</v>
      </c>
    </row>
    <row r="4" spans="1:7">
      <c r="A4" s="6" t="s">
        <v>9</v>
      </c>
      <c r="B4" s="6" t="s">
        <v>10</v>
      </c>
      <c r="C4" s="7">
        <v>1</v>
      </c>
      <c r="D4" s="8">
        <v>20000000</v>
      </c>
      <c r="E4" s="9">
        <v>10</v>
      </c>
      <c r="F4" s="8">
        <v>2000000</v>
      </c>
      <c r="G4" s="10">
        <v>1800000</v>
      </c>
    </row>
    <row r="5" spans="1:7">
      <c r="A5" s="6" t="s">
        <v>11</v>
      </c>
      <c r="B5" s="6" t="s">
        <v>12</v>
      </c>
      <c r="C5" s="7">
        <v>2</v>
      </c>
      <c r="D5" s="8">
        <v>15000000</v>
      </c>
      <c r="E5" s="9">
        <v>10</v>
      </c>
      <c r="F5" s="8">
        <v>600000</v>
      </c>
      <c r="G5" s="10">
        <v>1440000</v>
      </c>
    </row>
    <row r="6" spans="1:7">
      <c r="A6" s="6" t="s">
        <v>13</v>
      </c>
      <c r="B6" s="6" t="s">
        <v>14</v>
      </c>
      <c r="C6" s="7">
        <v>1</v>
      </c>
      <c r="D6" s="8">
        <v>1000000</v>
      </c>
      <c r="E6" s="9">
        <v>10</v>
      </c>
      <c r="F6" s="8">
        <v>100000</v>
      </c>
      <c r="G6" s="10">
        <v>90000</v>
      </c>
    </row>
    <row r="7" spans="1:7">
      <c r="A7" s="6" t="s">
        <v>15</v>
      </c>
      <c r="B7" s="6" t="s">
        <v>16</v>
      </c>
      <c r="C7" s="7">
        <v>1</v>
      </c>
      <c r="D7" s="8">
        <v>3800000</v>
      </c>
      <c r="E7" s="9">
        <v>8</v>
      </c>
      <c r="F7" s="8">
        <v>800000</v>
      </c>
      <c r="G7" s="10">
        <v>375000</v>
      </c>
    </row>
    <row r="8" spans="1:7">
      <c r="A8" s="6" t="s">
        <v>17</v>
      </c>
      <c r="B8" s="6" t="s">
        <v>14</v>
      </c>
      <c r="C8" s="7">
        <v>1</v>
      </c>
      <c r="D8" s="8">
        <v>3200000</v>
      </c>
      <c r="E8" s="9">
        <v>6</v>
      </c>
      <c r="F8" s="8">
        <v>500000</v>
      </c>
      <c r="G8" s="10">
        <v>450000</v>
      </c>
    </row>
    <row r="9" spans="1:7">
      <c r="A9" s="6" t="s">
        <v>18</v>
      </c>
      <c r="B9" s="6" t="s">
        <v>19</v>
      </c>
      <c r="C9" s="7">
        <v>1</v>
      </c>
      <c r="D9" s="8">
        <v>4800000</v>
      </c>
      <c r="E9" s="9">
        <v>5</v>
      </c>
      <c r="F9" s="8">
        <v>450000</v>
      </c>
      <c r="G9" s="10">
        <v>870000</v>
      </c>
    </row>
    <row r="10" spans="1:7">
      <c r="A10" s="6" t="s">
        <v>20</v>
      </c>
      <c r="B10" s="6" t="s">
        <v>14</v>
      </c>
      <c r="C10" s="7">
        <v>1</v>
      </c>
      <c r="D10" s="8">
        <v>4200000</v>
      </c>
      <c r="E10" s="9">
        <v>5</v>
      </c>
      <c r="F10" s="8">
        <v>1000000</v>
      </c>
      <c r="G10" s="10">
        <v>640000</v>
      </c>
    </row>
    <row r="11" spans="1:7">
      <c r="A11" s="6" t="s">
        <v>21</v>
      </c>
      <c r="B11" s="6" t="s">
        <v>12</v>
      </c>
      <c r="C11" s="7">
        <v>1</v>
      </c>
      <c r="D11" s="8">
        <v>1500000</v>
      </c>
      <c r="E11" s="9">
        <v>5</v>
      </c>
      <c r="F11" s="8">
        <v>100000</v>
      </c>
      <c r="G11" s="10">
        <v>280000</v>
      </c>
    </row>
    <row r="12" spans="1:7">
      <c r="A12" s="6" t="s">
        <v>22</v>
      </c>
      <c r="B12" s="6" t="s">
        <v>14</v>
      </c>
      <c r="C12" s="7">
        <v>2</v>
      </c>
      <c r="D12" s="8">
        <v>7500000</v>
      </c>
      <c r="E12" s="9">
        <v>4</v>
      </c>
      <c r="F12" s="8">
        <v>1800000</v>
      </c>
      <c r="G12" s="10">
        <v>1425000</v>
      </c>
    </row>
    <row r="13" spans="1:7">
      <c r="A13" s="6" t="s">
        <v>23</v>
      </c>
      <c r="B13" s="6" t="s">
        <v>24</v>
      </c>
      <c r="C13" s="7">
        <v>3</v>
      </c>
      <c r="D13" s="8">
        <v>5400000</v>
      </c>
      <c r="E13" s="9">
        <v>3</v>
      </c>
      <c r="F13" s="8">
        <v>600000</v>
      </c>
      <c r="G13" s="10">
        <v>1600000</v>
      </c>
    </row>
    <row r="14" spans="1:7">
      <c r="A14" s="6" t="s">
        <v>25</v>
      </c>
      <c r="B14" s="6" t="s">
        <v>26</v>
      </c>
      <c r="C14" s="7">
        <v>2</v>
      </c>
      <c r="D14" s="8">
        <v>5000000</v>
      </c>
      <c r="E14" s="9">
        <v>3</v>
      </c>
      <c r="F14" s="8">
        <v>500000</v>
      </c>
      <c r="G14" s="10">
        <v>1500000</v>
      </c>
    </row>
    <row r="15" spans="1:7">
      <c r="A15" s="6" t="s">
        <v>27</v>
      </c>
      <c r="B15" s="6" t="s">
        <v>26</v>
      </c>
      <c r="C15" s="7">
        <v>1</v>
      </c>
      <c r="D15" s="8">
        <v>250000</v>
      </c>
      <c r="E15" s="9">
        <v>2</v>
      </c>
      <c r="F15" s="8">
        <v>0</v>
      </c>
      <c r="G15" s="10">
        <v>125000</v>
      </c>
    </row>
    <row r="16" spans="1:7">
      <c r="A16" s="6" t="s">
        <v>28</v>
      </c>
      <c r="B16" s="11"/>
      <c r="C16" s="11"/>
      <c r="D16" s="12">
        <f>SUM(D4:D15)</f>
        <v>71650000</v>
      </c>
      <c r="E16" s="11"/>
      <c r="F16" s="12">
        <f>SUM(F4:F15)</f>
        <v>8450000</v>
      </c>
      <c r="G16" s="12">
        <f>SUM(G4:G15)</f>
        <v>10595000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H10" sqref="H10"/>
    </sheetView>
  </sheetViews>
  <sheetFormatPr defaultRowHeight="17"/>
  <cols>
    <col min="1" max="1" width="15" bestFit="1" customWidth="1"/>
    <col min="3" max="6" width="10.58203125" customWidth="1"/>
  </cols>
  <sheetData>
    <row r="1" spans="1:6">
      <c r="A1" s="58" t="s">
        <v>29</v>
      </c>
      <c r="B1" s="58"/>
      <c r="C1" s="58"/>
      <c r="D1" s="58"/>
      <c r="E1" s="58"/>
      <c r="F1" s="58"/>
    </row>
    <row r="2" spans="1:6">
      <c r="A2" s="13"/>
      <c r="B2" s="13"/>
      <c r="C2" s="13"/>
      <c r="D2" s="13"/>
      <c r="E2" s="13"/>
      <c r="F2" s="14" t="s">
        <v>30</v>
      </c>
    </row>
    <row r="3" spans="1:6">
      <c r="A3" s="15" t="s">
        <v>31</v>
      </c>
      <c r="B3" s="15" t="s">
        <v>32</v>
      </c>
      <c r="C3" s="15" t="s">
        <v>33</v>
      </c>
      <c r="D3" s="15" t="s">
        <v>34</v>
      </c>
      <c r="E3" s="15" t="s">
        <v>35</v>
      </c>
      <c r="F3" s="15" t="s">
        <v>36</v>
      </c>
    </row>
    <row r="4" spans="1:6">
      <c r="A4" s="15" t="s">
        <v>37</v>
      </c>
      <c r="B4" s="15" t="s">
        <v>38</v>
      </c>
      <c r="C4" s="16">
        <v>61772</v>
      </c>
      <c r="D4" s="16">
        <v>89200</v>
      </c>
      <c r="E4" s="16">
        <v>78812</v>
      </c>
      <c r="F4" s="16">
        <f t="shared" ref="F4:F12" si="0">SUM(C4:E4)</f>
        <v>229784</v>
      </c>
    </row>
    <row r="5" spans="1:6">
      <c r="A5" s="15" t="s">
        <v>39</v>
      </c>
      <c r="B5" s="15" t="s">
        <v>38</v>
      </c>
      <c r="C5" s="16">
        <v>32566</v>
      </c>
      <c r="D5" s="16">
        <v>49742</v>
      </c>
      <c r="E5" s="16">
        <v>63740</v>
      </c>
      <c r="F5" s="16">
        <f t="shared" si="0"/>
        <v>146048</v>
      </c>
    </row>
    <row r="6" spans="1:6">
      <c r="A6" s="15" t="s">
        <v>40</v>
      </c>
      <c r="B6" s="15" t="s">
        <v>41</v>
      </c>
      <c r="C6" s="16">
        <v>13515</v>
      </c>
      <c r="D6" s="16">
        <v>21326</v>
      </c>
      <c r="E6" s="16">
        <v>27295</v>
      </c>
      <c r="F6" s="16">
        <f t="shared" si="0"/>
        <v>62136</v>
      </c>
    </row>
    <row r="7" spans="1:6">
      <c r="A7" s="15" t="s">
        <v>42</v>
      </c>
      <c r="B7" s="15" t="s">
        <v>41</v>
      </c>
      <c r="C7" s="16">
        <v>2354</v>
      </c>
      <c r="D7" s="16">
        <v>8247</v>
      </c>
      <c r="E7" s="16">
        <v>7751</v>
      </c>
      <c r="F7" s="16">
        <f t="shared" si="0"/>
        <v>18352</v>
      </c>
    </row>
    <row r="8" spans="1:6">
      <c r="A8" s="15" t="s">
        <v>43</v>
      </c>
      <c r="B8" s="15" t="s">
        <v>38</v>
      </c>
      <c r="C8" s="16">
        <v>1009</v>
      </c>
      <c r="D8" s="16">
        <v>1200</v>
      </c>
      <c r="E8" s="16">
        <v>620</v>
      </c>
      <c r="F8" s="16">
        <f t="shared" si="0"/>
        <v>2829</v>
      </c>
    </row>
    <row r="9" spans="1:6">
      <c r="A9" s="15" t="s">
        <v>44</v>
      </c>
      <c r="B9" s="15" t="s">
        <v>41</v>
      </c>
      <c r="C9" s="16">
        <v>5980</v>
      </c>
      <c r="D9" s="16">
        <v>6810</v>
      </c>
      <c r="E9" s="16">
        <v>7501</v>
      </c>
      <c r="F9" s="16">
        <f t="shared" si="0"/>
        <v>20291</v>
      </c>
    </row>
    <row r="10" spans="1:6">
      <c r="A10" s="15" t="s">
        <v>45</v>
      </c>
      <c r="B10" s="15" t="s">
        <v>38</v>
      </c>
      <c r="C10" s="16">
        <v>5083</v>
      </c>
      <c r="D10" s="16">
        <v>8715</v>
      </c>
      <c r="E10" s="16">
        <v>12016</v>
      </c>
      <c r="F10" s="16">
        <f t="shared" si="0"/>
        <v>25814</v>
      </c>
    </row>
    <row r="11" spans="1:6">
      <c r="A11" s="15" t="s">
        <v>46</v>
      </c>
      <c r="B11" s="15" t="s">
        <v>47</v>
      </c>
      <c r="C11" s="16">
        <v>1500</v>
      </c>
      <c r="D11" s="16">
        <v>1800</v>
      </c>
      <c r="E11" s="16">
        <v>1980</v>
      </c>
      <c r="F11" s="16">
        <f t="shared" si="0"/>
        <v>5280</v>
      </c>
    </row>
    <row r="12" spans="1:6">
      <c r="A12" s="15" t="s">
        <v>48</v>
      </c>
      <c r="B12" s="15" t="s">
        <v>38</v>
      </c>
      <c r="C12" s="16">
        <v>1366.3</v>
      </c>
      <c r="D12" s="16">
        <v>1524.3</v>
      </c>
      <c r="E12" s="16">
        <v>850</v>
      </c>
      <c r="F12" s="16">
        <f t="shared" si="0"/>
        <v>3740.6</v>
      </c>
    </row>
    <row r="13" spans="1:6">
      <c r="A13" s="59" t="s">
        <v>49</v>
      </c>
      <c r="B13" s="60"/>
      <c r="C13" s="60"/>
      <c r="D13" s="60"/>
      <c r="E13" s="61"/>
      <c r="F13" s="17">
        <f>SUM(F4:F12)</f>
        <v>514274.6</v>
      </c>
    </row>
  </sheetData>
  <mergeCells count="2">
    <mergeCell ref="A1:F1"/>
    <mergeCell ref="A13:E1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/>
  </sheetViews>
  <sheetFormatPr defaultRowHeight="17"/>
  <cols>
    <col min="5" max="6" width="9.4140625" customWidth="1"/>
    <col min="9" max="9" width="9.5" bestFit="1" customWidth="1"/>
    <col min="11" max="11" width="10.58203125" customWidth="1"/>
    <col min="12" max="12" width="11.58203125" customWidth="1"/>
    <col min="13" max="13" width="9.75" customWidth="1"/>
  </cols>
  <sheetData>
    <row r="1" spans="1:14">
      <c r="A1" s="18" t="s">
        <v>50</v>
      </c>
      <c r="B1" s="18"/>
      <c r="C1" s="18"/>
      <c r="D1" s="18"/>
      <c r="E1" s="62" t="s">
        <v>51</v>
      </c>
      <c r="F1" s="62"/>
      <c r="G1" s="18"/>
      <c r="H1" s="18" t="s">
        <v>52</v>
      </c>
      <c r="I1" s="18"/>
      <c r="J1" s="18"/>
      <c r="K1" s="18"/>
      <c r="L1" s="18"/>
      <c r="M1" s="18"/>
      <c r="N1" s="18"/>
    </row>
    <row r="2" spans="1:14">
      <c r="A2" s="19" t="s">
        <v>53</v>
      </c>
      <c r="B2" s="19" t="s">
        <v>54</v>
      </c>
      <c r="C2" s="33" t="s">
        <v>55</v>
      </c>
      <c r="D2" s="18"/>
      <c r="E2" s="21" t="s">
        <v>56</v>
      </c>
      <c r="F2" s="21" t="s">
        <v>57</v>
      </c>
      <c r="G2" s="18"/>
      <c r="H2" s="19" t="s">
        <v>53</v>
      </c>
      <c r="I2" s="19" t="s">
        <v>58</v>
      </c>
      <c r="J2" s="19" t="s">
        <v>59</v>
      </c>
      <c r="K2" s="19" t="s">
        <v>60</v>
      </c>
      <c r="L2" s="34" t="s">
        <v>61</v>
      </c>
      <c r="M2" s="18"/>
      <c r="N2" s="18"/>
    </row>
    <row r="3" spans="1:14">
      <c r="A3" s="19" t="s">
        <v>62</v>
      </c>
      <c r="B3" s="19">
        <v>98</v>
      </c>
      <c r="C3" s="21"/>
      <c r="D3" s="18"/>
      <c r="E3" s="21">
        <v>1</v>
      </c>
      <c r="F3" s="21" t="s">
        <v>63</v>
      </c>
      <c r="G3" s="18"/>
      <c r="H3" s="19" t="s">
        <v>64</v>
      </c>
      <c r="I3" s="19">
        <v>50</v>
      </c>
      <c r="J3" s="19">
        <v>50</v>
      </c>
      <c r="K3" s="19">
        <v>45</v>
      </c>
      <c r="L3" s="19"/>
      <c r="M3" s="18"/>
      <c r="N3" s="18"/>
    </row>
    <row r="4" spans="1:14">
      <c r="A4" s="19" t="s">
        <v>65</v>
      </c>
      <c r="B4" s="19">
        <v>75</v>
      </c>
      <c r="C4" s="21"/>
      <c r="D4" s="18"/>
      <c r="E4" s="19">
        <v>3</v>
      </c>
      <c r="F4" s="21" t="s">
        <v>66</v>
      </c>
      <c r="G4" s="18"/>
      <c r="H4" s="19" t="s">
        <v>67</v>
      </c>
      <c r="I4" s="19" t="s">
        <v>68</v>
      </c>
      <c r="J4" s="19">
        <v>88</v>
      </c>
      <c r="K4" s="19">
        <v>70</v>
      </c>
      <c r="L4" s="19"/>
      <c r="M4" s="18"/>
      <c r="N4" s="18"/>
    </row>
    <row r="5" spans="1:14">
      <c r="A5" s="19" t="s">
        <v>69</v>
      </c>
      <c r="B5" s="19">
        <v>88</v>
      </c>
      <c r="C5" s="21"/>
      <c r="D5" s="18"/>
      <c r="E5" s="21">
        <v>5</v>
      </c>
      <c r="F5" s="21" t="s">
        <v>70</v>
      </c>
      <c r="G5" s="18"/>
      <c r="H5" s="19" t="s">
        <v>71</v>
      </c>
      <c r="I5" s="19">
        <v>62</v>
      </c>
      <c r="J5" s="19">
        <v>76</v>
      </c>
      <c r="K5" s="19">
        <v>39</v>
      </c>
      <c r="L5" s="19"/>
      <c r="M5" s="18"/>
      <c r="N5" s="18"/>
    </row>
    <row r="6" spans="1:14">
      <c r="A6" s="19" t="s">
        <v>72</v>
      </c>
      <c r="B6" s="19">
        <v>79</v>
      </c>
      <c r="C6" s="21"/>
      <c r="D6" s="18"/>
      <c r="E6" s="22"/>
      <c r="F6" s="22"/>
      <c r="G6" s="18"/>
      <c r="H6" s="19" t="s">
        <v>73</v>
      </c>
      <c r="I6" s="19">
        <v>83</v>
      </c>
      <c r="J6" s="19">
        <v>56</v>
      </c>
      <c r="K6" s="19" t="s">
        <v>74</v>
      </c>
      <c r="L6" s="19"/>
      <c r="M6" s="18"/>
      <c r="N6" s="18"/>
    </row>
    <row r="7" spans="1:14">
      <c r="A7" s="19" t="s">
        <v>75</v>
      </c>
      <c r="B7" s="19">
        <v>65</v>
      </c>
      <c r="C7" s="21"/>
      <c r="D7" s="18"/>
      <c r="E7" s="23"/>
      <c r="F7" s="23"/>
      <c r="G7" s="18"/>
      <c r="H7" s="19" t="s">
        <v>76</v>
      </c>
      <c r="I7" s="19">
        <v>65</v>
      </c>
      <c r="J7" s="19">
        <v>50</v>
      </c>
      <c r="K7" s="19">
        <v>55</v>
      </c>
      <c r="L7" s="19"/>
      <c r="M7" s="18"/>
      <c r="N7" s="18"/>
    </row>
    <row r="8" spans="1:14">
      <c r="A8" s="19" t="s">
        <v>77</v>
      </c>
      <c r="B8" s="19">
        <v>99</v>
      </c>
      <c r="C8" s="21"/>
      <c r="D8" s="18"/>
      <c r="E8" s="18"/>
      <c r="F8" s="18"/>
      <c r="G8" s="18"/>
      <c r="H8" s="24" t="s">
        <v>78</v>
      </c>
      <c r="I8" s="24">
        <v>80</v>
      </c>
      <c r="J8" s="24">
        <v>90</v>
      </c>
      <c r="K8" s="24">
        <v>75</v>
      </c>
      <c r="L8" s="19"/>
      <c r="M8" s="18"/>
      <c r="N8" s="18"/>
    </row>
    <row r="9" spans="1:14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>
      <c r="A10" s="18" t="s">
        <v>79</v>
      </c>
      <c r="B10" s="18"/>
      <c r="C10" s="18"/>
      <c r="D10" s="18"/>
      <c r="E10" s="18"/>
      <c r="F10" s="18"/>
      <c r="G10" s="18"/>
      <c r="H10" s="25" t="s">
        <v>80</v>
      </c>
      <c r="I10" s="25"/>
      <c r="J10" s="25"/>
      <c r="K10" s="18"/>
      <c r="L10" s="18"/>
      <c r="M10" s="18"/>
      <c r="N10" s="18"/>
    </row>
    <row r="11" spans="1:14">
      <c r="A11" s="21" t="s">
        <v>81</v>
      </c>
      <c r="B11" s="21" t="s">
        <v>82</v>
      </c>
      <c r="C11" s="21" t="s">
        <v>83</v>
      </c>
      <c r="D11" s="21" t="s">
        <v>84</v>
      </c>
      <c r="E11" s="18"/>
      <c r="F11" s="18"/>
      <c r="G11" s="18"/>
      <c r="H11" s="33" t="s">
        <v>85</v>
      </c>
      <c r="I11" s="20" t="s">
        <v>86</v>
      </c>
      <c r="J11" s="20" t="s">
        <v>87</v>
      </c>
      <c r="K11" s="18"/>
      <c r="L11" s="18"/>
      <c r="M11" s="18"/>
      <c r="N11" s="18"/>
    </row>
    <row r="12" spans="1:14">
      <c r="A12" s="24">
        <v>1</v>
      </c>
      <c r="B12" s="21" t="s">
        <v>88</v>
      </c>
      <c r="C12" s="21" t="s">
        <v>89</v>
      </c>
      <c r="D12" s="26">
        <v>80.05</v>
      </c>
      <c r="E12" s="63" t="s">
        <v>90</v>
      </c>
      <c r="F12" s="63"/>
      <c r="G12" s="18"/>
      <c r="H12" s="20"/>
      <c r="I12" s="20" t="s">
        <v>91</v>
      </c>
      <c r="J12" s="20" t="s">
        <v>92</v>
      </c>
      <c r="K12" s="18"/>
      <c r="L12" s="18"/>
      <c r="M12" s="18"/>
      <c r="N12" s="18"/>
    </row>
    <row r="13" spans="1:14">
      <c r="A13" s="24">
        <v>2</v>
      </c>
      <c r="B13" s="21" t="s">
        <v>93</v>
      </c>
      <c r="C13" s="21" t="s">
        <v>94</v>
      </c>
      <c r="D13" s="26">
        <v>79.45</v>
      </c>
      <c r="E13" s="64"/>
      <c r="F13" s="64"/>
      <c r="G13" s="18"/>
      <c r="H13" s="20"/>
      <c r="I13" s="20" t="s">
        <v>95</v>
      </c>
      <c r="J13" s="20" t="s">
        <v>96</v>
      </c>
      <c r="K13" s="18"/>
      <c r="L13" s="18"/>
      <c r="M13" s="18"/>
      <c r="N13" s="18"/>
    </row>
    <row r="14" spans="1:14">
      <c r="A14" s="24">
        <v>3</v>
      </c>
      <c r="B14" s="21" t="s">
        <v>97</v>
      </c>
      <c r="C14" s="21" t="s">
        <v>89</v>
      </c>
      <c r="D14" s="26">
        <v>75.81</v>
      </c>
      <c r="E14" s="18"/>
      <c r="F14" s="18"/>
      <c r="G14" s="18"/>
      <c r="H14" s="20"/>
      <c r="I14" s="20" t="s">
        <v>98</v>
      </c>
      <c r="J14" s="20" t="s">
        <v>99</v>
      </c>
      <c r="K14" s="18"/>
      <c r="L14" s="18"/>
      <c r="M14" s="18"/>
      <c r="N14" s="18"/>
    </row>
    <row r="15" spans="1:14">
      <c r="A15" s="24">
        <v>1</v>
      </c>
      <c r="B15" s="27" t="s">
        <v>100</v>
      </c>
      <c r="C15" s="27" t="s">
        <v>101</v>
      </c>
      <c r="D15" s="26">
        <v>85.61</v>
      </c>
      <c r="E15" s="18"/>
      <c r="F15" s="18"/>
      <c r="G15" s="18"/>
      <c r="H15" s="20"/>
      <c r="I15" s="20" t="s">
        <v>102</v>
      </c>
      <c r="J15" s="20" t="s">
        <v>103</v>
      </c>
      <c r="K15" s="18"/>
      <c r="L15" s="18"/>
      <c r="M15" s="18"/>
      <c r="N15" s="18"/>
    </row>
    <row r="16" spans="1:14">
      <c r="A16" s="24">
        <v>2</v>
      </c>
      <c r="B16" s="27" t="s">
        <v>104</v>
      </c>
      <c r="C16" s="27" t="s">
        <v>105</v>
      </c>
      <c r="D16" s="26">
        <v>90.74</v>
      </c>
      <c r="E16" s="18"/>
      <c r="F16" s="18"/>
      <c r="G16" s="18"/>
      <c r="H16" s="20"/>
      <c r="I16" s="20" t="s">
        <v>106</v>
      </c>
      <c r="J16" s="20" t="s">
        <v>107</v>
      </c>
      <c r="K16" s="18"/>
      <c r="L16" s="18"/>
      <c r="M16" s="18"/>
      <c r="N16" s="18"/>
    </row>
    <row r="17" spans="1:14">
      <c r="A17" s="24">
        <v>3</v>
      </c>
      <c r="B17" s="27" t="s">
        <v>108</v>
      </c>
      <c r="C17" s="27" t="s">
        <v>101</v>
      </c>
      <c r="D17" s="26">
        <v>74.64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>
      <c r="A18" s="24">
        <v>1</v>
      </c>
      <c r="B18" s="21" t="s">
        <v>97</v>
      </c>
      <c r="C18" s="21" t="s">
        <v>109</v>
      </c>
      <c r="D18" s="26">
        <v>71.260000000000005</v>
      </c>
      <c r="E18" s="18"/>
      <c r="F18" s="18"/>
      <c r="G18" s="18"/>
      <c r="H18" s="25" t="s">
        <v>110</v>
      </c>
      <c r="I18" s="25"/>
      <c r="J18" s="28" t="s">
        <v>111</v>
      </c>
      <c r="K18" s="18"/>
      <c r="L18" s="25"/>
      <c r="M18" s="25"/>
      <c r="N18" s="18"/>
    </row>
    <row r="19" spans="1:14">
      <c r="A19" s="24">
        <v>2</v>
      </c>
      <c r="B19" s="21" t="s">
        <v>97</v>
      </c>
      <c r="C19" s="21" t="s">
        <v>109</v>
      </c>
      <c r="D19" s="26">
        <v>60.54</v>
      </c>
      <c r="E19" s="18"/>
      <c r="F19" s="18"/>
      <c r="G19" s="18"/>
      <c r="H19" s="20" t="s">
        <v>112</v>
      </c>
      <c r="I19" s="20" t="s">
        <v>113</v>
      </c>
      <c r="J19" s="20" t="s">
        <v>114</v>
      </c>
      <c r="K19" s="65" t="s">
        <v>115</v>
      </c>
      <c r="L19" s="66"/>
      <c r="M19" s="67"/>
      <c r="N19" s="18"/>
    </row>
    <row r="20" spans="1:14">
      <c r="A20" s="24">
        <v>3</v>
      </c>
      <c r="B20" s="21" t="s">
        <v>93</v>
      </c>
      <c r="C20" s="21" t="s">
        <v>109</v>
      </c>
      <c r="D20" s="26">
        <v>65.319999999999993</v>
      </c>
      <c r="E20" s="18"/>
      <c r="F20" s="18"/>
      <c r="G20" s="18"/>
      <c r="H20" s="20" t="s">
        <v>116</v>
      </c>
      <c r="I20" s="29">
        <v>44318</v>
      </c>
      <c r="J20" s="30">
        <v>350000</v>
      </c>
      <c r="K20" s="68"/>
      <c r="L20" s="69"/>
      <c r="M20" s="70"/>
      <c r="N20" s="18"/>
    </row>
    <row r="21" spans="1:14">
      <c r="A21" s="24">
        <v>1</v>
      </c>
      <c r="B21" s="21" t="s">
        <v>93</v>
      </c>
      <c r="C21" s="21" t="s">
        <v>117</v>
      </c>
      <c r="D21" s="26">
        <v>75.459999999999994</v>
      </c>
      <c r="E21" s="18"/>
      <c r="F21" s="18"/>
      <c r="G21" s="18"/>
      <c r="H21" s="20" t="s">
        <v>118</v>
      </c>
      <c r="I21" s="29">
        <v>44322</v>
      </c>
      <c r="J21" s="30">
        <v>120000</v>
      </c>
      <c r="K21" s="25"/>
      <c r="L21" s="25"/>
      <c r="M21" s="25"/>
      <c r="N21" s="18"/>
    </row>
    <row r="22" spans="1:14">
      <c r="A22" s="24">
        <v>2</v>
      </c>
      <c r="B22" s="24" t="s">
        <v>93</v>
      </c>
      <c r="C22" s="24" t="s">
        <v>120</v>
      </c>
      <c r="D22" s="26">
        <v>89.51</v>
      </c>
      <c r="E22" s="18"/>
      <c r="F22" s="18"/>
      <c r="G22" s="18"/>
      <c r="H22" s="20" t="s">
        <v>121</v>
      </c>
      <c r="I22" s="29">
        <v>44324</v>
      </c>
      <c r="J22" s="30">
        <v>420000</v>
      </c>
      <c r="K22" s="25"/>
      <c r="L22" s="25"/>
      <c r="M22" s="25"/>
      <c r="N22" s="18"/>
    </row>
    <row r="23" spans="1:14">
      <c r="A23" s="24">
        <v>3</v>
      </c>
      <c r="B23" s="24" t="s">
        <v>93</v>
      </c>
      <c r="C23" s="24" t="s">
        <v>119</v>
      </c>
      <c r="D23" s="26">
        <v>65.709999999999994</v>
      </c>
      <c r="E23" s="18"/>
      <c r="F23" s="18"/>
      <c r="G23" s="18"/>
      <c r="H23" s="20" t="s">
        <v>122</v>
      </c>
      <c r="I23" s="29">
        <v>44330</v>
      </c>
      <c r="J23" s="30">
        <v>450000</v>
      </c>
      <c r="K23" s="31"/>
      <c r="L23" s="32"/>
      <c r="M23" s="25"/>
      <c r="N23" s="18"/>
    </row>
    <row r="24" spans="1:14">
      <c r="A24" s="24">
        <v>1</v>
      </c>
      <c r="B24" s="24" t="s">
        <v>108</v>
      </c>
      <c r="C24" s="24" t="s">
        <v>123</v>
      </c>
      <c r="D24" s="26">
        <v>95.41</v>
      </c>
      <c r="E24" s="18"/>
      <c r="F24" s="18"/>
      <c r="G24" s="18"/>
      <c r="H24" s="20" t="s">
        <v>124</v>
      </c>
      <c r="I24" s="29">
        <v>44336</v>
      </c>
      <c r="J24" s="30">
        <v>290000</v>
      </c>
      <c r="K24" s="31"/>
      <c r="L24" s="32"/>
      <c r="M24" s="25"/>
      <c r="N24" s="18"/>
    </row>
    <row r="25" spans="1:14">
      <c r="A25" s="24">
        <v>2</v>
      </c>
      <c r="B25" s="24" t="s">
        <v>108</v>
      </c>
      <c r="C25" s="24" t="s">
        <v>123</v>
      </c>
      <c r="D25" s="26">
        <v>87.64</v>
      </c>
      <c r="E25" s="18"/>
      <c r="F25" s="18"/>
      <c r="G25" s="18"/>
      <c r="H25" s="20" t="s">
        <v>125</v>
      </c>
      <c r="I25" s="29">
        <v>44340</v>
      </c>
      <c r="J25" s="30">
        <v>570000</v>
      </c>
      <c r="K25" s="31"/>
      <c r="L25" s="25"/>
      <c r="M25" s="25"/>
      <c r="N25" s="18"/>
    </row>
    <row r="26" spans="1:14">
      <c r="A26" s="24">
        <v>3</v>
      </c>
      <c r="B26" s="24" t="s">
        <v>108</v>
      </c>
      <c r="C26" s="24" t="s">
        <v>126</v>
      </c>
      <c r="D26" s="26">
        <v>58.89</v>
      </c>
      <c r="E26" s="18"/>
      <c r="F26" s="18"/>
      <c r="G26" s="18"/>
      <c r="H26" s="20" t="s">
        <v>127</v>
      </c>
      <c r="I26" s="29">
        <v>44346</v>
      </c>
      <c r="J26" s="30">
        <v>740000</v>
      </c>
      <c r="K26" s="31"/>
      <c r="L26" s="25"/>
      <c r="M26" s="25"/>
      <c r="N26" s="18"/>
    </row>
    <row r="27" spans="1:14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</sheetData>
  <mergeCells count="5">
    <mergeCell ref="E1:F1"/>
    <mergeCell ref="E12:F12"/>
    <mergeCell ref="E13:F13"/>
    <mergeCell ref="K19:M19"/>
    <mergeCell ref="K20:M20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F23" sqref="F23"/>
    </sheetView>
  </sheetViews>
  <sheetFormatPr defaultRowHeight="17"/>
  <sheetData>
    <row r="1" spans="1:10" ht="21">
      <c r="A1" s="71" t="s">
        <v>128</v>
      </c>
      <c r="B1" s="71"/>
      <c r="C1" s="71"/>
      <c r="D1" s="71"/>
      <c r="E1" s="71"/>
      <c r="F1" s="71"/>
      <c r="G1" s="71"/>
      <c r="H1" s="71"/>
      <c r="I1" s="71"/>
      <c r="J1" s="71"/>
    </row>
    <row r="2" spans="1:10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10">
      <c r="A3" s="36" t="s">
        <v>129</v>
      </c>
      <c r="B3" s="36" t="s">
        <v>53</v>
      </c>
      <c r="C3" s="36" t="s">
        <v>130</v>
      </c>
      <c r="D3" s="36" t="s">
        <v>131</v>
      </c>
      <c r="E3" s="36" t="s">
        <v>132</v>
      </c>
      <c r="F3" s="36" t="s">
        <v>133</v>
      </c>
      <c r="G3" s="36" t="s">
        <v>134</v>
      </c>
      <c r="H3" s="36" t="s">
        <v>135</v>
      </c>
      <c r="I3" s="36" t="s">
        <v>136</v>
      </c>
      <c r="J3" s="36" t="s">
        <v>137</v>
      </c>
    </row>
    <row r="4" spans="1:10">
      <c r="A4" s="36">
        <v>200205</v>
      </c>
      <c r="B4" s="36" t="s">
        <v>138</v>
      </c>
      <c r="C4" s="36" t="s">
        <v>93</v>
      </c>
      <c r="D4" s="36">
        <v>91</v>
      </c>
      <c r="E4" s="36">
        <v>68</v>
      </c>
      <c r="F4" s="36">
        <v>79</v>
      </c>
      <c r="G4" s="36">
        <v>20</v>
      </c>
      <c r="H4" s="36">
        <v>15</v>
      </c>
      <c r="I4" s="36">
        <v>13</v>
      </c>
      <c r="J4" s="36">
        <f>SUM(D4:I4)</f>
        <v>286</v>
      </c>
    </row>
    <row r="5" spans="1:10">
      <c r="A5" s="36">
        <v>300302</v>
      </c>
      <c r="B5" s="36" t="s">
        <v>139</v>
      </c>
      <c r="C5" s="36" t="s">
        <v>140</v>
      </c>
      <c r="D5" s="36">
        <v>65</v>
      </c>
      <c r="E5" s="36">
        <v>67</v>
      </c>
      <c r="F5" s="36">
        <v>68</v>
      </c>
      <c r="G5" s="36">
        <v>17</v>
      </c>
      <c r="H5" s="36">
        <v>12</v>
      </c>
      <c r="I5" s="36">
        <v>15</v>
      </c>
      <c r="J5" s="36">
        <f>SUM(D5:I5)</f>
        <v>244</v>
      </c>
    </row>
    <row r="6" spans="1:10">
      <c r="A6" s="36">
        <v>300303</v>
      </c>
      <c r="B6" s="36" t="s">
        <v>141</v>
      </c>
      <c r="C6" s="36" t="s">
        <v>142</v>
      </c>
      <c r="D6" s="36">
        <v>57</v>
      </c>
      <c r="E6" s="36">
        <v>62</v>
      </c>
      <c r="F6" s="36">
        <v>58</v>
      </c>
      <c r="G6" s="36">
        <v>15</v>
      </c>
      <c r="H6" s="36">
        <v>17</v>
      </c>
      <c r="I6" s="36">
        <v>16</v>
      </c>
      <c r="J6" s="36">
        <f>SUM(D6:I6)</f>
        <v>225</v>
      </c>
    </row>
    <row r="7" spans="1:10">
      <c r="A7" s="36">
        <v>100101</v>
      </c>
      <c r="B7" s="36" t="s">
        <v>143</v>
      </c>
      <c r="C7" s="36" t="s">
        <v>144</v>
      </c>
      <c r="D7" s="36">
        <v>55</v>
      </c>
      <c r="E7" s="36">
        <v>45</v>
      </c>
      <c r="F7" s="36">
        <v>62</v>
      </c>
      <c r="G7" s="36">
        <v>19</v>
      </c>
      <c r="H7" s="36">
        <v>18</v>
      </c>
      <c r="I7" s="36">
        <v>17</v>
      </c>
      <c r="J7" s="36">
        <f>SUM(D7:I7)</f>
        <v>216</v>
      </c>
    </row>
    <row r="8" spans="1:10">
      <c r="A8" s="36">
        <v>100102</v>
      </c>
      <c r="B8" s="36" t="s">
        <v>145</v>
      </c>
      <c r="C8" s="36" t="s">
        <v>144</v>
      </c>
      <c r="D8" s="36">
        <v>42</v>
      </c>
      <c r="E8" s="36">
        <v>32</v>
      </c>
      <c r="F8" s="36">
        <v>39</v>
      </c>
      <c r="G8" s="36">
        <v>16</v>
      </c>
      <c r="H8" s="36">
        <v>13</v>
      </c>
      <c r="I8" s="36">
        <v>14</v>
      </c>
      <c r="J8" s="36">
        <f t="shared" ref="J8:J18" si="0">SUM(D8:I8)</f>
        <v>156</v>
      </c>
    </row>
    <row r="9" spans="1:10">
      <c r="A9" s="36">
        <v>100103</v>
      </c>
      <c r="B9" s="36" t="s">
        <v>146</v>
      </c>
      <c r="C9" s="36" t="s">
        <v>108</v>
      </c>
      <c r="D9" s="36">
        <v>46</v>
      </c>
      <c r="E9" s="36">
        <v>54</v>
      </c>
      <c r="F9" s="36">
        <v>45</v>
      </c>
      <c r="G9" s="36">
        <v>14</v>
      </c>
      <c r="H9" s="36">
        <v>16</v>
      </c>
      <c r="I9" s="36">
        <v>15</v>
      </c>
      <c r="J9" s="36">
        <f t="shared" si="0"/>
        <v>190</v>
      </c>
    </row>
    <row r="10" spans="1:10">
      <c r="A10" s="36">
        <v>100104</v>
      </c>
      <c r="B10" s="36" t="s">
        <v>147</v>
      </c>
      <c r="C10" s="36" t="s">
        <v>144</v>
      </c>
      <c r="D10" s="36">
        <v>98</v>
      </c>
      <c r="E10" s="36">
        <v>88</v>
      </c>
      <c r="F10" s="36">
        <v>92</v>
      </c>
      <c r="G10" s="36">
        <v>20</v>
      </c>
      <c r="H10" s="36">
        <v>19</v>
      </c>
      <c r="I10" s="36">
        <v>17</v>
      </c>
      <c r="J10" s="36">
        <f t="shared" si="0"/>
        <v>334</v>
      </c>
    </row>
    <row r="11" spans="1:10">
      <c r="A11" s="36">
        <v>200202</v>
      </c>
      <c r="B11" s="36" t="s">
        <v>148</v>
      </c>
      <c r="C11" s="36" t="s">
        <v>149</v>
      </c>
      <c r="D11" s="36">
        <v>84</v>
      </c>
      <c r="E11" s="36">
        <v>74</v>
      </c>
      <c r="F11" s="36">
        <v>88</v>
      </c>
      <c r="G11" s="36">
        <v>19</v>
      </c>
      <c r="H11" s="36">
        <v>18</v>
      </c>
      <c r="I11" s="36">
        <v>17</v>
      </c>
      <c r="J11" s="36">
        <f t="shared" si="0"/>
        <v>300</v>
      </c>
    </row>
    <row r="12" spans="1:10">
      <c r="A12" s="36">
        <v>200203</v>
      </c>
      <c r="B12" s="36" t="s">
        <v>150</v>
      </c>
      <c r="C12" s="36" t="s">
        <v>93</v>
      </c>
      <c r="D12" s="36">
        <v>69</v>
      </c>
      <c r="E12" s="36">
        <v>70</v>
      </c>
      <c r="F12" s="36">
        <v>69</v>
      </c>
      <c r="G12" s="36">
        <v>12</v>
      </c>
      <c r="H12" s="36">
        <v>14</v>
      </c>
      <c r="I12" s="36">
        <v>13</v>
      </c>
      <c r="J12" s="36">
        <f t="shared" si="0"/>
        <v>247</v>
      </c>
    </row>
    <row r="13" spans="1:10">
      <c r="A13" s="36">
        <v>200204</v>
      </c>
      <c r="B13" s="36" t="s">
        <v>151</v>
      </c>
      <c r="C13" s="36" t="s">
        <v>149</v>
      </c>
      <c r="D13" s="36">
        <v>74</v>
      </c>
      <c r="E13" s="36">
        <v>69</v>
      </c>
      <c r="F13" s="36">
        <v>62</v>
      </c>
      <c r="G13" s="36">
        <v>16</v>
      </c>
      <c r="H13" s="36">
        <v>14</v>
      </c>
      <c r="I13" s="36">
        <v>15</v>
      </c>
      <c r="J13" s="36">
        <f t="shared" si="0"/>
        <v>250</v>
      </c>
    </row>
    <row r="14" spans="1:10">
      <c r="A14" s="36">
        <v>100105</v>
      </c>
      <c r="B14" s="36" t="s">
        <v>152</v>
      </c>
      <c r="C14" s="36" t="s">
        <v>144</v>
      </c>
      <c r="D14" s="36">
        <v>85</v>
      </c>
      <c r="E14" s="36">
        <v>86</v>
      </c>
      <c r="F14" s="36">
        <v>75</v>
      </c>
      <c r="G14" s="36">
        <v>20</v>
      </c>
      <c r="H14" s="36">
        <v>18</v>
      </c>
      <c r="I14" s="36">
        <v>16</v>
      </c>
      <c r="J14" s="36">
        <f>SUM(D14:I14)</f>
        <v>300</v>
      </c>
    </row>
    <row r="15" spans="1:10">
      <c r="A15" s="36">
        <v>200201</v>
      </c>
      <c r="B15" s="36" t="s">
        <v>153</v>
      </c>
      <c r="C15" s="36" t="s">
        <v>149</v>
      </c>
      <c r="D15" s="36">
        <v>68</v>
      </c>
      <c r="E15" s="36">
        <v>57</v>
      </c>
      <c r="F15" s="36">
        <v>40</v>
      </c>
      <c r="G15" s="36">
        <v>15</v>
      </c>
      <c r="H15" s="36">
        <v>14</v>
      </c>
      <c r="I15" s="36">
        <v>16</v>
      </c>
      <c r="J15" s="36">
        <f>SUM(D15:I15)</f>
        <v>210</v>
      </c>
    </row>
    <row r="16" spans="1:10">
      <c r="A16" s="36">
        <v>300301</v>
      </c>
      <c r="B16" s="36" t="s">
        <v>154</v>
      </c>
      <c r="C16" s="36" t="s">
        <v>142</v>
      </c>
      <c r="D16" s="36">
        <v>77</v>
      </c>
      <c r="E16" s="36">
        <v>78</v>
      </c>
      <c r="F16" s="36">
        <v>78</v>
      </c>
      <c r="G16" s="36">
        <v>17</v>
      </c>
      <c r="H16" s="36">
        <v>15</v>
      </c>
      <c r="I16" s="36">
        <v>16</v>
      </c>
      <c r="J16" s="36">
        <f t="shared" si="0"/>
        <v>281</v>
      </c>
    </row>
    <row r="17" spans="1:10">
      <c r="A17" s="36">
        <v>300304</v>
      </c>
      <c r="B17" s="36" t="s">
        <v>155</v>
      </c>
      <c r="C17" s="36" t="s">
        <v>140</v>
      </c>
      <c r="D17" s="36">
        <v>67</v>
      </c>
      <c r="E17" s="36">
        <v>55</v>
      </c>
      <c r="F17" s="36">
        <v>54</v>
      </c>
      <c r="G17" s="36">
        <v>12</v>
      </c>
      <c r="H17" s="36">
        <v>11</v>
      </c>
      <c r="I17" s="36">
        <v>12</v>
      </c>
      <c r="J17" s="36">
        <f t="shared" si="0"/>
        <v>211</v>
      </c>
    </row>
    <row r="18" spans="1:10">
      <c r="A18" s="36">
        <v>300305</v>
      </c>
      <c r="B18" s="36" t="s">
        <v>156</v>
      </c>
      <c r="C18" s="36" t="s">
        <v>142</v>
      </c>
      <c r="D18" s="36">
        <v>75</v>
      </c>
      <c r="E18" s="36">
        <v>65</v>
      </c>
      <c r="F18" s="36">
        <v>36</v>
      </c>
      <c r="G18" s="36">
        <v>11</v>
      </c>
      <c r="H18" s="36">
        <v>12</v>
      </c>
      <c r="I18" s="36">
        <v>15</v>
      </c>
      <c r="J18" s="36">
        <f t="shared" si="0"/>
        <v>214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N21" sqref="N21"/>
    </sheetView>
  </sheetViews>
  <sheetFormatPr defaultRowHeight="17"/>
  <cols>
    <col min="2" max="2" width="10.4140625" bestFit="1" customWidth="1"/>
    <col min="7" max="7" width="10.6640625" customWidth="1"/>
    <col min="8" max="8" width="11.08203125" customWidth="1"/>
  </cols>
  <sheetData>
    <row r="1" spans="1:8">
      <c r="A1" s="37"/>
      <c r="B1" s="37"/>
      <c r="C1" s="37"/>
      <c r="D1" s="37"/>
      <c r="E1" s="37"/>
      <c r="F1" s="37"/>
      <c r="G1" s="37"/>
      <c r="H1" s="37"/>
    </row>
    <row r="2" spans="1:8">
      <c r="A2" s="37"/>
      <c r="B2" s="72" t="s">
        <v>157</v>
      </c>
      <c r="C2" s="72"/>
      <c r="D2" s="72"/>
      <c r="E2" s="38"/>
      <c r="F2" s="72" t="s">
        <v>158</v>
      </c>
      <c r="G2" s="72"/>
      <c r="H2" s="72"/>
    </row>
    <row r="3" spans="1:8">
      <c r="A3" s="37"/>
      <c r="B3" s="39" t="s">
        <v>159</v>
      </c>
      <c r="C3" s="39" t="s">
        <v>160</v>
      </c>
      <c r="D3" s="39" t="s">
        <v>161</v>
      </c>
      <c r="E3" s="38"/>
      <c r="F3" s="39" t="s">
        <v>162</v>
      </c>
      <c r="G3" s="39" t="s">
        <v>160</v>
      </c>
      <c r="H3" s="39" t="s">
        <v>161</v>
      </c>
    </row>
    <row r="4" spans="1:8">
      <c r="A4" s="37"/>
      <c r="B4" s="39" t="s">
        <v>163</v>
      </c>
      <c r="C4" s="40">
        <v>349</v>
      </c>
      <c r="D4" s="41">
        <v>46900</v>
      </c>
      <c r="E4" s="38"/>
      <c r="F4" s="39" t="s">
        <v>164</v>
      </c>
      <c r="G4" s="40">
        <v>15</v>
      </c>
      <c r="H4" s="41">
        <v>9850</v>
      </c>
    </row>
    <row r="5" spans="1:8">
      <c r="A5" s="37"/>
      <c r="B5" s="39" t="s">
        <v>164</v>
      </c>
      <c r="C5" s="40">
        <v>17</v>
      </c>
      <c r="D5" s="41">
        <v>11510</v>
      </c>
      <c r="E5" s="38"/>
      <c r="F5" s="39" t="s">
        <v>165</v>
      </c>
      <c r="G5" s="40">
        <v>1000</v>
      </c>
      <c r="H5" s="41">
        <v>98000</v>
      </c>
    </row>
    <row r="6" spans="1:8">
      <c r="A6" s="37"/>
      <c r="B6" s="39" t="s">
        <v>166</v>
      </c>
      <c r="C6" s="40">
        <v>0</v>
      </c>
      <c r="D6" s="41">
        <v>5000</v>
      </c>
      <c r="E6" s="38"/>
      <c r="F6" s="39" t="s">
        <v>167</v>
      </c>
      <c r="G6" s="40">
        <v>15</v>
      </c>
      <c r="H6" s="41">
        <v>28000</v>
      </c>
    </row>
    <row r="7" spans="1:8">
      <c r="A7" s="37"/>
      <c r="B7" s="39" t="s">
        <v>168</v>
      </c>
      <c r="C7" s="40">
        <v>0</v>
      </c>
      <c r="D7" s="41">
        <v>10000</v>
      </c>
      <c r="E7" s="38"/>
      <c r="F7" s="39" t="s">
        <v>163</v>
      </c>
      <c r="G7" s="40">
        <v>352</v>
      </c>
      <c r="H7" s="41">
        <v>48500</v>
      </c>
    </row>
    <row r="8" spans="1:8">
      <c r="A8" s="37"/>
      <c r="B8" s="39" t="s">
        <v>167</v>
      </c>
      <c r="C8" s="40">
        <v>20</v>
      </c>
      <c r="D8" s="41">
        <v>35000</v>
      </c>
      <c r="E8" s="38"/>
      <c r="F8" s="39" t="s">
        <v>169</v>
      </c>
      <c r="G8" s="40">
        <v>10</v>
      </c>
      <c r="H8" s="41">
        <v>6500</v>
      </c>
    </row>
    <row r="9" spans="1:8">
      <c r="A9" s="37"/>
      <c r="B9" s="39" t="s">
        <v>165</v>
      </c>
      <c r="C9" s="40">
        <v>1200</v>
      </c>
      <c r="D9" s="41">
        <v>105000</v>
      </c>
      <c r="E9" s="38"/>
      <c r="F9" s="38"/>
      <c r="G9" s="42"/>
      <c r="H9" s="42"/>
    </row>
    <row r="10" spans="1:8">
      <c r="A10" s="37"/>
      <c r="B10" s="38"/>
      <c r="C10" s="42"/>
      <c r="D10" s="42"/>
      <c r="E10" s="38"/>
      <c r="F10" s="38"/>
      <c r="G10" s="42"/>
      <c r="H10" s="42"/>
    </row>
    <row r="11" spans="1:8">
      <c r="A11" s="37"/>
      <c r="B11" s="38"/>
      <c r="C11" s="38"/>
      <c r="D11" s="38"/>
      <c r="E11" s="38"/>
      <c r="F11" s="38"/>
      <c r="G11" s="38"/>
      <c r="H11" s="38"/>
    </row>
    <row r="12" spans="1:8">
      <c r="A12" s="37"/>
      <c r="B12" s="43"/>
      <c r="C12" s="43"/>
      <c r="D12" s="43"/>
      <c r="E12" s="38"/>
      <c r="F12" s="43"/>
      <c r="G12" s="43"/>
      <c r="H12" s="43"/>
    </row>
    <row r="13" spans="1:8">
      <c r="A13" s="37"/>
      <c r="B13" s="72" t="s">
        <v>170</v>
      </c>
      <c r="C13" s="72"/>
      <c r="D13" s="72"/>
      <c r="E13" s="38"/>
      <c r="F13" s="73" t="s">
        <v>171</v>
      </c>
      <c r="G13" s="73"/>
      <c r="H13" s="73"/>
    </row>
    <row r="14" spans="1:8">
      <c r="A14" s="37"/>
      <c r="B14" s="39" t="s">
        <v>172</v>
      </c>
      <c r="C14" s="39" t="s">
        <v>160</v>
      </c>
      <c r="D14" s="39" t="s">
        <v>161</v>
      </c>
      <c r="E14" s="38"/>
      <c r="F14" s="39" t="s">
        <v>162</v>
      </c>
      <c r="G14" s="39" t="s">
        <v>173</v>
      </c>
      <c r="H14" s="39" t="s">
        <v>174</v>
      </c>
    </row>
    <row r="15" spans="1:8">
      <c r="A15" s="37"/>
      <c r="B15" s="39" t="s">
        <v>164</v>
      </c>
      <c r="C15" s="40">
        <v>15</v>
      </c>
      <c r="D15" s="41">
        <v>9850</v>
      </c>
      <c r="E15" s="38"/>
      <c r="F15" s="39"/>
      <c r="G15" s="40"/>
      <c r="H15" s="41"/>
    </row>
    <row r="16" spans="1:8">
      <c r="A16" s="37"/>
      <c r="B16" s="39" t="s">
        <v>163</v>
      </c>
      <c r="C16" s="40">
        <v>360</v>
      </c>
      <c r="D16" s="41">
        <v>50650</v>
      </c>
      <c r="E16" s="38"/>
      <c r="F16" s="39"/>
      <c r="G16" s="40"/>
      <c r="H16" s="41"/>
    </row>
    <row r="17" spans="1:8">
      <c r="A17" s="37"/>
      <c r="B17" s="39" t="s">
        <v>165</v>
      </c>
      <c r="C17" s="40">
        <v>800</v>
      </c>
      <c r="D17" s="41">
        <v>75000</v>
      </c>
      <c r="E17" s="38"/>
      <c r="F17" s="39"/>
      <c r="G17" s="40"/>
      <c r="H17" s="41"/>
    </row>
    <row r="18" spans="1:8">
      <c r="A18" s="37"/>
      <c r="B18" s="39" t="s">
        <v>167</v>
      </c>
      <c r="C18" s="40">
        <v>13</v>
      </c>
      <c r="D18" s="41">
        <v>25400</v>
      </c>
      <c r="E18" s="38"/>
      <c r="F18" s="39"/>
      <c r="G18" s="40"/>
      <c r="H18" s="41"/>
    </row>
  </sheetData>
  <mergeCells count="4">
    <mergeCell ref="B2:D2"/>
    <mergeCell ref="F2:H2"/>
    <mergeCell ref="B13:D13"/>
    <mergeCell ref="F13:H1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>
      <selection activeCell="I17" sqref="I17"/>
    </sheetView>
  </sheetViews>
  <sheetFormatPr defaultRowHeight="17"/>
  <cols>
    <col min="1" max="1" width="10.6640625" customWidth="1"/>
    <col min="2" max="2" width="11.9140625" customWidth="1"/>
    <col min="3" max="3" width="11.08203125" customWidth="1"/>
    <col min="4" max="5" width="12.58203125" customWidth="1"/>
  </cols>
  <sheetData>
    <row r="2" spans="1:5">
      <c r="A2" s="44" t="s">
        <v>175</v>
      </c>
      <c r="B2" s="44"/>
      <c r="C2" s="44"/>
      <c r="D2" s="44"/>
      <c r="E2" s="44"/>
    </row>
    <row r="3" spans="1:5">
      <c r="A3" s="44"/>
      <c r="B3" s="44"/>
      <c r="C3" s="44"/>
      <c r="D3" s="44"/>
      <c r="E3" s="44"/>
    </row>
    <row r="4" spans="1:5">
      <c r="A4" s="20" t="s">
        <v>176</v>
      </c>
      <c r="B4" s="20" t="s">
        <v>177</v>
      </c>
      <c r="C4" s="20" t="s">
        <v>178</v>
      </c>
      <c r="D4" s="20" t="s">
        <v>179</v>
      </c>
      <c r="E4" s="20" t="s">
        <v>180</v>
      </c>
    </row>
    <row r="5" spans="1:5">
      <c r="A5" s="20" t="s">
        <v>181</v>
      </c>
      <c r="B5" s="20" t="s">
        <v>182</v>
      </c>
      <c r="C5" s="20">
        <v>3500</v>
      </c>
      <c r="D5" s="45">
        <v>150</v>
      </c>
      <c r="E5" s="45">
        <f t="shared" ref="E5:E14" si="0">C5*D5</f>
        <v>525000</v>
      </c>
    </row>
    <row r="6" spans="1:5">
      <c r="A6" s="46" t="s">
        <v>181</v>
      </c>
      <c r="B6" s="46" t="s">
        <v>183</v>
      </c>
      <c r="C6" s="46">
        <v>5000</v>
      </c>
      <c r="D6" s="47">
        <v>100</v>
      </c>
      <c r="E6" s="45">
        <f t="shared" si="0"/>
        <v>500000</v>
      </c>
    </row>
    <row r="7" spans="1:5">
      <c r="A7" s="46" t="s">
        <v>184</v>
      </c>
      <c r="B7" s="46" t="s">
        <v>185</v>
      </c>
      <c r="C7" s="46">
        <v>4000</v>
      </c>
      <c r="D7" s="47">
        <v>50</v>
      </c>
      <c r="E7" s="45">
        <f t="shared" si="0"/>
        <v>200000</v>
      </c>
    </row>
    <row r="8" spans="1:5">
      <c r="A8" s="46" t="s">
        <v>184</v>
      </c>
      <c r="B8" s="46" t="s">
        <v>186</v>
      </c>
      <c r="C8" s="46">
        <v>3000</v>
      </c>
      <c r="D8" s="47">
        <v>90</v>
      </c>
      <c r="E8" s="45">
        <f t="shared" si="0"/>
        <v>270000</v>
      </c>
    </row>
    <row r="9" spans="1:5">
      <c r="A9" s="46" t="s">
        <v>187</v>
      </c>
      <c r="B9" s="46" t="s">
        <v>188</v>
      </c>
      <c r="C9" s="46">
        <v>5000</v>
      </c>
      <c r="D9" s="47">
        <v>100</v>
      </c>
      <c r="E9" s="45">
        <f t="shared" si="0"/>
        <v>500000</v>
      </c>
    </row>
    <row r="10" spans="1:5">
      <c r="A10" s="46" t="s">
        <v>187</v>
      </c>
      <c r="B10" s="46" t="s">
        <v>189</v>
      </c>
      <c r="C10" s="46">
        <v>5000</v>
      </c>
      <c r="D10" s="47">
        <v>150</v>
      </c>
      <c r="E10" s="45">
        <f t="shared" si="0"/>
        <v>750000</v>
      </c>
    </row>
    <row r="11" spans="1:5">
      <c r="A11" s="46" t="s">
        <v>190</v>
      </c>
      <c r="B11" s="46" t="s">
        <v>191</v>
      </c>
      <c r="C11" s="46">
        <v>18000</v>
      </c>
      <c r="D11" s="47">
        <v>60</v>
      </c>
      <c r="E11" s="45">
        <f t="shared" si="0"/>
        <v>1080000</v>
      </c>
    </row>
    <row r="12" spans="1:5">
      <c r="A12" s="46" t="s">
        <v>190</v>
      </c>
      <c r="B12" s="46" t="s">
        <v>192</v>
      </c>
      <c r="C12" s="46">
        <v>21000</v>
      </c>
      <c r="D12" s="47">
        <v>25</v>
      </c>
      <c r="E12" s="45">
        <f t="shared" si="0"/>
        <v>525000</v>
      </c>
    </row>
    <row r="13" spans="1:5">
      <c r="A13" s="46" t="s">
        <v>190</v>
      </c>
      <c r="B13" s="46" t="s">
        <v>193</v>
      </c>
      <c r="C13" s="46">
        <v>25000</v>
      </c>
      <c r="D13" s="47">
        <v>30</v>
      </c>
      <c r="E13" s="45">
        <f t="shared" si="0"/>
        <v>750000</v>
      </c>
    </row>
    <row r="14" spans="1:5">
      <c r="A14" s="46" t="s">
        <v>190</v>
      </c>
      <c r="B14" s="46" t="s">
        <v>194</v>
      </c>
      <c r="C14" s="46">
        <v>25000</v>
      </c>
      <c r="D14" s="47">
        <v>25</v>
      </c>
      <c r="E14" s="45">
        <f t="shared" si="0"/>
        <v>625000</v>
      </c>
    </row>
    <row r="15" spans="1:5">
      <c r="A15" s="74" t="s">
        <v>195</v>
      </c>
      <c r="B15" s="74"/>
      <c r="C15" s="48"/>
      <c r="D15" s="45"/>
      <c r="E15" s="45"/>
    </row>
  </sheetData>
  <mergeCells count="1">
    <mergeCell ref="A15:B1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7"/>
  <cols>
    <col min="1" max="1" width="10.4140625" bestFit="1" customWidth="1"/>
    <col min="3" max="3" width="11.5" customWidth="1"/>
    <col min="4" max="7" width="10.9140625" customWidth="1"/>
  </cols>
  <sheetData>
    <row r="1" spans="1:7" ht="21">
      <c r="A1" s="75" t="s">
        <v>196</v>
      </c>
      <c r="B1" s="75"/>
      <c r="C1" s="75"/>
      <c r="D1" s="75"/>
      <c r="E1" s="75"/>
      <c r="F1" s="75"/>
      <c r="G1" s="75"/>
    </row>
    <row r="2" spans="1:7">
      <c r="A2" s="49"/>
      <c r="B2" s="50"/>
      <c r="C2" s="50"/>
      <c r="D2" s="50"/>
      <c r="E2" s="50"/>
      <c r="F2" s="50"/>
      <c r="G2" s="50" t="s">
        <v>197</v>
      </c>
    </row>
    <row r="3" spans="1:7">
      <c r="A3" s="51" t="s">
        <v>198</v>
      </c>
      <c r="B3" s="51" t="s">
        <v>199</v>
      </c>
      <c r="C3" s="52" t="s">
        <v>200</v>
      </c>
      <c r="D3" s="51" t="s">
        <v>201</v>
      </c>
      <c r="E3" s="51" t="s">
        <v>202</v>
      </c>
      <c r="F3" s="51" t="s">
        <v>203</v>
      </c>
      <c r="G3" s="51" t="s">
        <v>204</v>
      </c>
    </row>
    <row r="4" spans="1:7">
      <c r="A4" s="53" t="s">
        <v>205</v>
      </c>
      <c r="B4" s="53" t="s">
        <v>206</v>
      </c>
      <c r="C4" s="54">
        <v>25000</v>
      </c>
      <c r="D4" s="55">
        <v>250</v>
      </c>
      <c r="E4" s="56">
        <v>200</v>
      </c>
      <c r="F4" s="56">
        <v>300</v>
      </c>
      <c r="G4" s="57">
        <f t="shared" ref="G4:G12" si="0">SUM(C4:F4)</f>
        <v>25750</v>
      </c>
    </row>
    <row r="5" spans="1:7">
      <c r="A5" s="53" t="s">
        <v>207</v>
      </c>
      <c r="B5" s="53" t="s">
        <v>208</v>
      </c>
      <c r="C5" s="54">
        <v>18000</v>
      </c>
      <c r="D5" s="55">
        <v>180</v>
      </c>
      <c r="E5" s="56">
        <v>130</v>
      </c>
      <c r="F5" s="56">
        <v>230</v>
      </c>
      <c r="G5" s="57">
        <f t="shared" si="0"/>
        <v>18540</v>
      </c>
    </row>
    <row r="6" spans="1:7">
      <c r="A6" s="53" t="s">
        <v>209</v>
      </c>
      <c r="B6" s="53" t="s">
        <v>208</v>
      </c>
      <c r="C6" s="54">
        <v>21000</v>
      </c>
      <c r="D6" s="55">
        <v>210</v>
      </c>
      <c r="E6" s="56">
        <v>160</v>
      </c>
      <c r="F6" s="56">
        <v>260</v>
      </c>
      <c r="G6" s="57">
        <f t="shared" si="0"/>
        <v>21630</v>
      </c>
    </row>
    <row r="7" spans="1:7">
      <c r="A7" s="53" t="s">
        <v>210</v>
      </c>
      <c r="B7" s="53" t="s">
        <v>206</v>
      </c>
      <c r="C7" s="54">
        <v>29000</v>
      </c>
      <c r="D7" s="55">
        <v>290</v>
      </c>
      <c r="E7" s="56">
        <v>240</v>
      </c>
      <c r="F7" s="56">
        <v>340</v>
      </c>
      <c r="G7" s="57">
        <f t="shared" si="0"/>
        <v>29870</v>
      </c>
    </row>
    <row r="8" spans="1:7">
      <c r="A8" s="53" t="s">
        <v>211</v>
      </c>
      <c r="B8" s="53" t="s">
        <v>212</v>
      </c>
      <c r="C8" s="54">
        <v>15000</v>
      </c>
      <c r="D8" s="55">
        <v>150</v>
      </c>
      <c r="E8" s="56">
        <v>100</v>
      </c>
      <c r="F8" s="56">
        <v>190</v>
      </c>
      <c r="G8" s="57">
        <f t="shared" si="0"/>
        <v>15440</v>
      </c>
    </row>
    <row r="9" spans="1:7">
      <c r="A9" s="53" t="s">
        <v>213</v>
      </c>
      <c r="B9" s="53" t="s">
        <v>206</v>
      </c>
      <c r="C9" s="54">
        <v>28000</v>
      </c>
      <c r="D9" s="55">
        <v>280</v>
      </c>
      <c r="E9" s="56">
        <v>230</v>
      </c>
      <c r="F9" s="56">
        <v>330</v>
      </c>
      <c r="G9" s="57">
        <f t="shared" si="0"/>
        <v>28840</v>
      </c>
    </row>
    <row r="10" spans="1:7">
      <c r="A10" s="53" t="s">
        <v>214</v>
      </c>
      <c r="B10" s="53" t="s">
        <v>215</v>
      </c>
      <c r="C10" s="54">
        <v>8000</v>
      </c>
      <c r="D10" s="55">
        <v>80</v>
      </c>
      <c r="E10" s="56">
        <v>30</v>
      </c>
      <c r="F10" s="56">
        <v>150</v>
      </c>
      <c r="G10" s="57">
        <f t="shared" si="0"/>
        <v>8260</v>
      </c>
    </row>
    <row r="11" spans="1:7">
      <c r="A11" s="53" t="s">
        <v>216</v>
      </c>
      <c r="B11" s="53" t="s">
        <v>215</v>
      </c>
      <c r="C11" s="54">
        <v>16000</v>
      </c>
      <c r="D11" s="55">
        <v>160</v>
      </c>
      <c r="E11" s="56">
        <v>110</v>
      </c>
      <c r="F11" s="56">
        <v>210</v>
      </c>
      <c r="G11" s="57">
        <f t="shared" si="0"/>
        <v>16480</v>
      </c>
    </row>
    <row r="12" spans="1:7">
      <c r="A12" s="53" t="s">
        <v>217</v>
      </c>
      <c r="B12" s="53" t="s">
        <v>218</v>
      </c>
      <c r="C12" s="54">
        <v>3200</v>
      </c>
      <c r="D12" s="55">
        <v>32</v>
      </c>
      <c r="E12" s="56">
        <v>3</v>
      </c>
      <c r="F12" s="56">
        <v>82</v>
      </c>
      <c r="G12" s="57">
        <f t="shared" si="0"/>
        <v>3317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2020-04-14T07:29:40Z</dcterms:modified>
</cp:coreProperties>
</file>