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70" yWindow="60" windowWidth="15600" windowHeight="11760"/>
  </bookViews>
  <sheets>
    <sheet name="기본작업-1" sheetId="1" r:id="rId1"/>
    <sheet name="기본작업-2" sheetId="2" r:id="rId2"/>
    <sheet name="기본작업-3" sheetId="9" r:id="rId3"/>
    <sheet name="계산작업" sheetId="10" r:id="rId4"/>
    <sheet name="분석작업-1" sheetId="5" r:id="rId5"/>
    <sheet name="분석작업-2" sheetId="11" r:id="rId6"/>
    <sheet name="매크로작업" sheetId="12" r:id="rId7"/>
    <sheet name="차트작업" sheetId="8" r:id="rId8"/>
  </sheets>
  <calcPr calcId="125725"/>
</workbook>
</file>

<file path=xl/calcChain.xml><?xml version="1.0" encoding="utf-8"?>
<calcChain xmlns="http://schemas.openxmlformats.org/spreadsheetml/2006/main">
  <c r="E30" i="11"/>
  <c r="E29"/>
  <c r="E28"/>
  <c r="E27"/>
  <c r="E26"/>
  <c r="E25"/>
  <c r="E24"/>
  <c r="E20"/>
  <c r="E19"/>
  <c r="E18"/>
  <c r="E17"/>
  <c r="E16"/>
  <c r="E15"/>
  <c r="E14"/>
  <c r="E10"/>
  <c r="E9"/>
  <c r="E8"/>
  <c r="E7"/>
  <c r="E6"/>
  <c r="E5"/>
  <c r="E4"/>
  <c r="E6" i="2" l="1"/>
  <c r="H6"/>
  <c r="E7"/>
  <c r="H7"/>
  <c r="E8"/>
  <c r="H8"/>
  <c r="E9"/>
  <c r="H9"/>
  <c r="E10"/>
  <c r="H10"/>
  <c r="E11"/>
  <c r="H11"/>
</calcChain>
</file>

<file path=xl/sharedStrings.xml><?xml version="1.0" encoding="utf-8"?>
<sst xmlns="http://schemas.openxmlformats.org/spreadsheetml/2006/main" count="349" uniqueCount="222">
  <si>
    <t>구분</t>
    <phoneticPr fontId="1" type="noConversion"/>
  </si>
  <si>
    <t>2014년</t>
    <phoneticPr fontId="1" type="noConversion"/>
  </si>
  <si>
    <t>당기순이익</t>
    <phoneticPr fontId="1" type="noConversion"/>
  </si>
  <si>
    <t>2013년</t>
    <phoneticPr fontId="1" type="noConversion"/>
  </si>
  <si>
    <t>영업이익</t>
    <phoneticPr fontId="1" type="noConversion"/>
  </si>
  <si>
    <t>단위:억원</t>
  </si>
  <si>
    <t>세전이익</t>
    <phoneticPr fontId="1" type="noConversion"/>
  </si>
  <si>
    <t>상공주식회사 경영실적(전반기)</t>
    <phoneticPr fontId="1" type="noConversion"/>
  </si>
  <si>
    <t>1/4분기실적</t>
    <phoneticPr fontId="1" type="noConversion"/>
  </si>
  <si>
    <t>매출총액</t>
    <phoneticPr fontId="1" type="noConversion"/>
  </si>
  <si>
    <t>법인세</t>
    <phoneticPr fontId="1" type="noConversion"/>
  </si>
  <si>
    <t>기타수익</t>
    <phoneticPr fontId="1" type="noConversion"/>
  </si>
  <si>
    <t>증감율(%)</t>
    <phoneticPr fontId="1" type="noConversion"/>
  </si>
  <si>
    <t>2/4분기실적</t>
    <phoneticPr fontId="1" type="noConversion"/>
  </si>
  <si>
    <t>지점별 컴퓨터 판매 현황</t>
    <phoneticPr fontId="1" type="noConversion"/>
  </si>
  <si>
    <t>지점</t>
    <phoneticPr fontId="1" type="noConversion"/>
  </si>
  <si>
    <t>성명</t>
    <phoneticPr fontId="1" type="noConversion"/>
  </si>
  <si>
    <t>직위</t>
    <phoneticPr fontId="1" type="noConversion"/>
  </si>
  <si>
    <t>판매량</t>
    <phoneticPr fontId="1" type="noConversion"/>
  </si>
  <si>
    <t>강동</t>
    <phoneticPr fontId="1" type="noConversion"/>
  </si>
  <si>
    <t>이상욱</t>
    <phoneticPr fontId="1" type="noConversion"/>
  </si>
  <si>
    <t>부장</t>
    <phoneticPr fontId="1" type="noConversion"/>
  </si>
  <si>
    <t>강민이</t>
    <phoneticPr fontId="1" type="noConversion"/>
  </si>
  <si>
    <t>과장</t>
    <phoneticPr fontId="1" type="noConversion"/>
  </si>
  <si>
    <t>임선우</t>
    <phoneticPr fontId="1" type="noConversion"/>
  </si>
  <si>
    <t>대리</t>
    <phoneticPr fontId="1" type="noConversion"/>
  </si>
  <si>
    <t>최인경</t>
    <phoneticPr fontId="1" type="noConversion"/>
  </si>
  <si>
    <t>사원</t>
    <phoneticPr fontId="1" type="noConversion"/>
  </si>
  <si>
    <t>강서</t>
    <phoneticPr fontId="1" type="noConversion"/>
  </si>
  <si>
    <t>한선인</t>
    <phoneticPr fontId="1" type="noConversion"/>
  </si>
  <si>
    <t>유병선</t>
    <phoneticPr fontId="1" type="noConversion"/>
  </si>
  <si>
    <t>김진주</t>
    <phoneticPr fontId="1" type="noConversion"/>
  </si>
  <si>
    <t>황인혁</t>
    <phoneticPr fontId="1" type="noConversion"/>
  </si>
  <si>
    <t>강남</t>
    <phoneticPr fontId="1" type="noConversion"/>
  </si>
  <si>
    <t>김한숙</t>
    <phoneticPr fontId="1" type="noConversion"/>
  </si>
  <si>
    <t>여사율</t>
    <phoneticPr fontId="1" type="noConversion"/>
  </si>
  <si>
    <t>이유신</t>
    <phoneticPr fontId="1" type="noConversion"/>
  </si>
  <si>
    <t>박찬욱</t>
    <phoneticPr fontId="1" type="noConversion"/>
  </si>
  <si>
    <t>강북</t>
    <phoneticPr fontId="1" type="noConversion"/>
  </si>
  <si>
    <t>윤철웅</t>
    <phoneticPr fontId="1" type="noConversion"/>
  </si>
  <si>
    <t>이주민</t>
    <phoneticPr fontId="1" type="noConversion"/>
  </si>
  <si>
    <t>성승대</t>
    <phoneticPr fontId="1" type="noConversion"/>
  </si>
  <si>
    <t>장성실</t>
    <phoneticPr fontId="1" type="noConversion"/>
  </si>
  <si>
    <t>[표1]</t>
    <phoneticPr fontId="1" type="noConversion"/>
  </si>
  <si>
    <t>영어 듣기 평가</t>
    <phoneticPr fontId="1" type="noConversion"/>
  </si>
  <si>
    <t>[표2]</t>
    <phoneticPr fontId="1" type="noConversion"/>
  </si>
  <si>
    <t>사원 관리 현황</t>
    <phoneticPr fontId="1" type="noConversion"/>
  </si>
  <si>
    <t>성명</t>
    <phoneticPr fontId="1" type="noConversion"/>
  </si>
  <si>
    <t>성별</t>
    <phoneticPr fontId="1" type="noConversion"/>
  </si>
  <si>
    <t>점수</t>
    <phoneticPr fontId="1" type="noConversion"/>
  </si>
  <si>
    <t>2위점수</t>
    <phoneticPr fontId="1" type="noConversion"/>
  </si>
  <si>
    <t>사원코드</t>
    <phoneticPr fontId="1" type="noConversion"/>
  </si>
  <si>
    <t>사원명</t>
    <phoneticPr fontId="1" type="noConversion"/>
  </si>
  <si>
    <t>입사년도</t>
    <phoneticPr fontId="1" type="noConversion"/>
  </si>
  <si>
    <t>부서명</t>
    <phoneticPr fontId="1" type="noConversion"/>
  </si>
  <si>
    <t>강동구</t>
    <phoneticPr fontId="1" type="noConversion"/>
  </si>
  <si>
    <t>남</t>
    <phoneticPr fontId="1" type="noConversion"/>
  </si>
  <si>
    <t>2-P-25</t>
    <phoneticPr fontId="1" type="noConversion"/>
  </si>
  <si>
    <t>이미희</t>
    <phoneticPr fontId="1" type="noConversion"/>
  </si>
  <si>
    <t>여</t>
    <phoneticPr fontId="1" type="noConversion"/>
  </si>
  <si>
    <t>2010년</t>
    <phoneticPr fontId="1" type="noConversion"/>
  </si>
  <si>
    <t>우인정</t>
    <phoneticPr fontId="1" type="noConversion"/>
  </si>
  <si>
    <t>1-M-33</t>
    <phoneticPr fontId="1" type="noConversion"/>
  </si>
  <si>
    <t>김종국</t>
    <phoneticPr fontId="1" type="noConversion"/>
  </si>
  <si>
    <t>2009년</t>
    <phoneticPr fontId="1" type="noConversion"/>
  </si>
  <si>
    <t>손수진</t>
    <phoneticPr fontId="1" type="noConversion"/>
  </si>
  <si>
    <t>1-S-52</t>
    <phoneticPr fontId="1" type="noConversion"/>
  </si>
  <si>
    <t>이정렬</t>
    <phoneticPr fontId="1" type="noConversion"/>
  </si>
  <si>
    <t>2007년</t>
    <phoneticPr fontId="1" type="noConversion"/>
  </si>
  <si>
    <t>염기일</t>
    <phoneticPr fontId="1" type="noConversion"/>
  </si>
  <si>
    <t>2-S-59</t>
    <phoneticPr fontId="1" type="noConversion"/>
  </si>
  <si>
    <t>정미라</t>
    <phoneticPr fontId="1" type="noConversion"/>
  </si>
  <si>
    <t>2011년</t>
    <phoneticPr fontId="1" type="noConversion"/>
  </si>
  <si>
    <t>신민해</t>
    <phoneticPr fontId="1" type="noConversion"/>
  </si>
  <si>
    <t>2-M-35</t>
    <phoneticPr fontId="1" type="noConversion"/>
  </si>
  <si>
    <t>신세윤</t>
    <phoneticPr fontId="1" type="noConversion"/>
  </si>
  <si>
    <t>2008년</t>
    <phoneticPr fontId="1" type="noConversion"/>
  </si>
  <si>
    <t>양신석</t>
    <phoneticPr fontId="1" type="noConversion"/>
  </si>
  <si>
    <t>2-M-37</t>
    <phoneticPr fontId="1" type="noConversion"/>
  </si>
  <si>
    <t>정다운</t>
    <phoneticPr fontId="1" type="noConversion"/>
  </si>
  <si>
    <t>유해영</t>
    <phoneticPr fontId="1" type="noConversion"/>
  </si>
  <si>
    <t>1-S-55</t>
    <phoneticPr fontId="1" type="noConversion"/>
  </si>
  <si>
    <t>이건식</t>
    <phoneticPr fontId="1" type="noConversion"/>
  </si>
  <si>
    <t>이민호</t>
    <phoneticPr fontId="1" type="noConversion"/>
  </si>
  <si>
    <t>1-B-11</t>
    <phoneticPr fontId="1" type="noConversion"/>
  </si>
  <si>
    <t>김해중</t>
    <phoneticPr fontId="1" type="noConversion"/>
  </si>
  <si>
    <t>조정식</t>
    <phoneticPr fontId="1" type="noConversion"/>
  </si>
  <si>
    <t>1-P-33</t>
    <phoneticPr fontId="1" type="noConversion"/>
  </si>
  <si>
    <t>유현진</t>
    <phoneticPr fontId="1" type="noConversion"/>
  </si>
  <si>
    <t>심수연</t>
    <phoneticPr fontId="1" type="noConversion"/>
  </si>
  <si>
    <t>2-B-15</t>
    <phoneticPr fontId="1" type="noConversion"/>
  </si>
  <si>
    <t>신혜리</t>
    <phoneticPr fontId="1" type="noConversion"/>
  </si>
  <si>
    <t>[표3]</t>
    <phoneticPr fontId="1" type="noConversion"/>
  </si>
  <si>
    <t>지역별 납품 현황</t>
    <phoneticPr fontId="1" type="noConversion"/>
  </si>
  <si>
    <t>&lt;부서코드표&gt;</t>
    <phoneticPr fontId="1" type="noConversion"/>
  </si>
  <si>
    <t>지역</t>
    <phoneticPr fontId="1" type="noConversion"/>
  </si>
  <si>
    <t>납품일</t>
    <phoneticPr fontId="1" type="noConversion"/>
  </si>
  <si>
    <t>납품량</t>
    <phoneticPr fontId="1" type="noConversion"/>
  </si>
  <si>
    <t>총납품액</t>
    <phoneticPr fontId="1" type="noConversion"/>
  </si>
  <si>
    <t>코드</t>
    <phoneticPr fontId="1" type="noConversion"/>
  </si>
  <si>
    <t>S</t>
    <phoneticPr fontId="1" type="noConversion"/>
  </si>
  <si>
    <t>P</t>
    <phoneticPr fontId="1" type="noConversion"/>
  </si>
  <si>
    <t>M</t>
    <phoneticPr fontId="1" type="noConversion"/>
  </si>
  <si>
    <t>B</t>
    <phoneticPr fontId="1" type="noConversion"/>
  </si>
  <si>
    <t>서울</t>
    <phoneticPr fontId="1" type="noConversion"/>
  </si>
  <si>
    <t>8월 11일</t>
    <phoneticPr fontId="1" type="noConversion"/>
  </si>
  <si>
    <t>영업부</t>
    <phoneticPr fontId="1" type="noConversion"/>
  </si>
  <si>
    <t>기획부</t>
    <phoneticPr fontId="1" type="noConversion"/>
  </si>
  <si>
    <t>생산부</t>
    <phoneticPr fontId="1" type="noConversion"/>
  </si>
  <si>
    <t>경리부</t>
    <phoneticPr fontId="1" type="noConversion"/>
  </si>
  <si>
    <t>부산</t>
    <phoneticPr fontId="1" type="noConversion"/>
  </si>
  <si>
    <t>경기</t>
    <phoneticPr fontId="1" type="noConversion"/>
  </si>
  <si>
    <t>8월 18일</t>
    <phoneticPr fontId="1" type="noConversion"/>
  </si>
  <si>
    <t>대전</t>
    <phoneticPr fontId="1" type="noConversion"/>
  </si>
  <si>
    <t>8월 25일</t>
    <phoneticPr fontId="1" type="noConversion"/>
  </si>
  <si>
    <t>8월 29일</t>
    <phoneticPr fontId="1" type="noConversion"/>
  </si>
  <si>
    <t>[표4]</t>
    <phoneticPr fontId="1" type="noConversion"/>
  </si>
  <si>
    <t>지역별 평균기온</t>
    <phoneticPr fontId="1" type="noConversion"/>
  </si>
  <si>
    <t>[표5]</t>
    <phoneticPr fontId="1" type="noConversion"/>
  </si>
  <si>
    <t>제품 생산 현황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</si>
  <si>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</si>
  <si>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</si>
  <si>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</si>
  <si>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비고</t>
    <phoneticPr fontId="1" type="noConversion"/>
  </si>
  <si>
    <t>제품코드</t>
    <phoneticPr fontId="1" type="noConversion"/>
  </si>
  <si>
    <t>생산원가</t>
    <phoneticPr fontId="1" type="noConversion"/>
  </si>
  <si>
    <t>생산량</t>
    <phoneticPr fontId="1" type="noConversion"/>
  </si>
  <si>
    <t>제품명</t>
    <phoneticPr fontId="1" type="noConversion"/>
  </si>
  <si>
    <t>K01-2-G</t>
    <phoneticPr fontId="1" type="noConversion"/>
  </si>
  <si>
    <t>A05-4-K</t>
    <phoneticPr fontId="1" type="noConversion"/>
  </si>
  <si>
    <t>대구</t>
    <phoneticPr fontId="1" type="noConversion"/>
  </si>
  <si>
    <t>D02-1-Q</t>
    <phoneticPr fontId="1" type="noConversion"/>
  </si>
  <si>
    <t>S04-3-O</t>
    <phoneticPr fontId="1" type="noConversion"/>
  </si>
  <si>
    <t>광주</t>
    <phoneticPr fontId="1" type="noConversion"/>
  </si>
  <si>
    <t>C03-5-L</t>
    <phoneticPr fontId="1" type="noConversion"/>
  </si>
  <si>
    <t>목포</t>
    <phoneticPr fontId="1" type="noConversion"/>
  </si>
  <si>
    <t>K01-2-H</t>
    <phoneticPr fontId="1" type="noConversion"/>
  </si>
  <si>
    <t>강릉</t>
    <phoneticPr fontId="1" type="noConversion"/>
  </si>
  <si>
    <t>A05-4-R</t>
    <phoneticPr fontId="1" type="noConversion"/>
  </si>
  <si>
    <t>원주</t>
    <phoneticPr fontId="1" type="noConversion"/>
  </si>
  <si>
    <t>D02-1-U</t>
    <phoneticPr fontId="1" type="noConversion"/>
  </si>
  <si>
    <t>청주</t>
    <phoneticPr fontId="1" type="noConversion"/>
  </si>
  <si>
    <t>C03-5-M</t>
    <phoneticPr fontId="1" type="noConversion"/>
  </si>
  <si>
    <t>천안</t>
    <phoneticPr fontId="1" type="noConversion"/>
  </si>
  <si>
    <t>S04-3-E</t>
    <phoneticPr fontId="1" type="noConversion"/>
  </si>
  <si>
    <t>지점별 3/4분기 사원별 매출 현황</t>
    <phoneticPr fontId="1" type="noConversion"/>
  </si>
  <si>
    <t>지점</t>
    <phoneticPr fontId="1" type="noConversion"/>
  </si>
  <si>
    <t>사원명</t>
    <phoneticPr fontId="1" type="noConversion"/>
  </si>
  <si>
    <t>직위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</si>
  <si>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</si>
  <si>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</si>
  <si>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</si>
  <si>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총계</t>
    <phoneticPr fontId="1" type="noConversion"/>
  </si>
  <si>
    <t>강동</t>
    <phoneticPr fontId="1" type="noConversion"/>
  </si>
  <si>
    <t>이병훈</t>
    <phoneticPr fontId="1" type="noConversion"/>
  </si>
  <si>
    <t>부장</t>
    <phoneticPr fontId="1" type="noConversion"/>
  </si>
  <si>
    <t>이영둔</t>
    <phoneticPr fontId="1" type="noConversion"/>
  </si>
  <si>
    <t>과장</t>
    <phoneticPr fontId="1" type="noConversion"/>
  </si>
  <si>
    <t>김태히</t>
    <phoneticPr fontId="1" type="noConversion"/>
  </si>
  <si>
    <t>대리</t>
    <phoneticPr fontId="1" type="noConversion"/>
  </si>
  <si>
    <t>장동군</t>
    <phoneticPr fontId="1" type="noConversion"/>
  </si>
  <si>
    <t>사원</t>
    <phoneticPr fontId="1" type="noConversion"/>
  </si>
  <si>
    <t>강서</t>
    <phoneticPr fontId="1" type="noConversion"/>
  </si>
  <si>
    <t>손예정</t>
    <phoneticPr fontId="1" type="noConversion"/>
  </si>
  <si>
    <t>신세강</t>
    <phoneticPr fontId="1" type="noConversion"/>
  </si>
  <si>
    <t>정우상</t>
    <phoneticPr fontId="1" type="noConversion"/>
  </si>
  <si>
    <t>원빈이</t>
    <phoneticPr fontId="1" type="noConversion"/>
  </si>
  <si>
    <t>강남</t>
    <phoneticPr fontId="1" type="noConversion"/>
  </si>
  <si>
    <t>김현빈</t>
    <phoneticPr fontId="1" type="noConversion"/>
  </si>
  <si>
    <t>이영해</t>
    <phoneticPr fontId="1" type="noConversion"/>
  </si>
  <si>
    <t>신문아</t>
    <phoneticPr fontId="1" type="noConversion"/>
  </si>
  <si>
    <t>최민석</t>
    <phoneticPr fontId="1" type="noConversion"/>
  </si>
  <si>
    <t>강북</t>
    <phoneticPr fontId="1" type="noConversion"/>
  </si>
  <si>
    <t>이정연</t>
    <phoneticPr fontId="1" type="noConversion"/>
  </si>
  <si>
    <t>김민경</t>
    <phoneticPr fontId="1" type="noConversion"/>
  </si>
  <si>
    <t>조인상</t>
    <phoneticPr fontId="1" type="noConversion"/>
  </si>
  <si>
    <t>박혜진</t>
    <phoneticPr fontId="1" type="noConversion"/>
  </si>
  <si>
    <t>품명</t>
    <phoneticPr fontId="1" type="noConversion"/>
  </si>
  <si>
    <t>판매가</t>
    <phoneticPr fontId="1" type="noConversion"/>
  </si>
  <si>
    <t>판매량</t>
    <phoneticPr fontId="1" type="noConversion"/>
  </si>
  <si>
    <t>판매총액</t>
    <phoneticPr fontId="1" type="noConversion"/>
  </si>
  <si>
    <t>아메리카노</t>
    <phoneticPr fontId="1" type="noConversion"/>
  </si>
  <si>
    <t>에스프레소</t>
    <phoneticPr fontId="1" type="noConversion"/>
  </si>
  <si>
    <t>카푸치노</t>
    <phoneticPr fontId="1" type="noConversion"/>
  </si>
  <si>
    <t>카페라테</t>
    <phoneticPr fontId="1" type="noConversion"/>
  </si>
  <si>
    <t>카페모카</t>
    <phoneticPr fontId="1" type="noConversion"/>
  </si>
  <si>
    <t>모카치노</t>
    <phoneticPr fontId="1" type="noConversion"/>
  </si>
  <si>
    <t>에이드</t>
    <phoneticPr fontId="1" type="noConversion"/>
  </si>
  <si>
    <t>서울지역 판매 현황</t>
    <phoneticPr fontId="1" type="noConversion"/>
  </si>
  <si>
    <t>3/4분기 제품 생산 현황</t>
    <phoneticPr fontId="1" type="noConversion"/>
  </si>
  <si>
    <t>식품명</t>
    <phoneticPr fontId="1" type="noConversion"/>
  </si>
  <si>
    <t>부서명</t>
    <phoneticPr fontId="1" type="noConversion"/>
  </si>
  <si>
    <t>목표량</t>
    <phoneticPr fontId="1" type="noConversion"/>
  </si>
  <si>
    <t>생산량</t>
    <phoneticPr fontId="1" type="noConversion"/>
  </si>
  <si>
    <t>라면</t>
    <phoneticPr fontId="1" type="noConversion"/>
  </si>
  <si>
    <t>생산1팀</t>
    <phoneticPr fontId="1" type="noConversion"/>
  </si>
  <si>
    <t>생산2팀</t>
  </si>
  <si>
    <t>참치</t>
    <phoneticPr fontId="1" type="noConversion"/>
  </si>
  <si>
    <t>생산3팀</t>
  </si>
  <si>
    <t>생산4팀</t>
  </si>
  <si>
    <t>소시지</t>
    <phoneticPr fontId="1" type="noConversion"/>
  </si>
  <si>
    <t>생산5팀</t>
  </si>
  <si>
    <t>생산6팀</t>
  </si>
  <si>
    <t>합계</t>
    <phoneticPr fontId="1" type="noConversion"/>
  </si>
  <si>
    <t>중간고사 성적표</t>
    <phoneticPr fontId="1" type="noConversion"/>
  </si>
  <si>
    <t>성명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</si>
  <si>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</si>
  <si>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</si>
  <si>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</si>
  <si>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정인성</t>
    <phoneticPr fontId="1" type="noConversion"/>
  </si>
  <si>
    <t>최혜리</t>
    <phoneticPr fontId="1" type="noConversion"/>
  </si>
  <si>
    <t>김성윤</t>
    <phoneticPr fontId="1" type="noConversion"/>
  </si>
  <si>
    <t>신수민</t>
    <phoneticPr fontId="1" type="noConversion"/>
  </si>
  <si>
    <t>우수아</t>
    <phoneticPr fontId="1" type="noConversion"/>
  </si>
  <si>
    <t>이선호</t>
    <phoneticPr fontId="1" type="noConversion"/>
  </si>
  <si>
    <t>[표1]</t>
    <phoneticPr fontId="1" type="noConversion"/>
  </si>
  <si>
    <t>서울 마포점</t>
    <phoneticPr fontId="1" type="noConversion"/>
  </si>
  <si>
    <t>[표2]</t>
    <phoneticPr fontId="1" type="noConversion"/>
  </si>
  <si>
    <t>서울 서초점</t>
    <phoneticPr fontId="1" type="noConversion"/>
  </si>
  <si>
    <t>[표3]</t>
    <phoneticPr fontId="1" type="noConversion"/>
  </si>
  <si>
    <t>서울 성북점</t>
    <phoneticPr fontId="1" type="noConversion"/>
  </si>
  <si>
    <t>서울 평균 납품액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</si>
</sst>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.0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41" fontId="0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plotArea>
      <c:layout/>
      <c:barChart>
        <c:barDir val="col"/>
        <c:grouping val="clustered"/>
        <c:ser>
          <c:idx val="0"/>
          <c:order val="0"/>
          <c:tx>
            <c:strRef>
              <c:f>차트작업!$A$4</c:f>
              <c:strCache>
                <c:ptCount val="1"/>
                <c:pt idx="0">
                  <c:v>정인성</c:v>
                </c:pt>
              </c:strCache>
            </c:strRef>
          </c:tx>
          <c:cat>
            <c:strRef>
              <c:f>차트작업!$B$3:$C$3</c:f>
              <c:strCache>
                <c:ptCount val="2"/>
                <c:pt idx="0">
                  <c:v>국어</c:v>
                </c:pt>
                <c:pt idx="1">
                  <c:v>영어</c:v>
                </c:pt>
              </c:strCache>
            </c:strRef>
          </c:cat>
          <c:val>
            <c:numRef>
              <c:f>차트작업!$B$4:$C$4</c:f>
              <c:numCache>
                <c:formatCode>General</c:formatCode>
                <c:ptCount val="2"/>
                <c:pt idx="0">
                  <c:v>85</c:v>
                </c:pt>
                <c:pt idx="1">
                  <c:v>89</c:v>
                </c:pt>
              </c:numCache>
            </c:numRef>
          </c:val>
        </c:ser>
        <c:ser>
          <c:idx val="1"/>
          <c:order val="1"/>
          <c:tx>
            <c:strRef>
              <c:f>차트작업!$A$5</c:f>
              <c:strCache>
                <c:ptCount val="1"/>
                <c:pt idx="0">
                  <c:v>최혜리</c:v>
                </c:pt>
              </c:strCache>
            </c:strRef>
          </c:tx>
          <c:cat>
            <c:strRef>
              <c:f>차트작업!$B$3:$C$3</c:f>
              <c:strCache>
                <c:ptCount val="2"/>
                <c:pt idx="0">
                  <c:v>국어</c:v>
                </c:pt>
                <c:pt idx="1">
                  <c:v>영어</c:v>
                </c:pt>
              </c:strCache>
            </c:strRef>
          </c:cat>
          <c:val>
            <c:numRef>
              <c:f>차트작업!$B$5:$C$5</c:f>
              <c:numCache>
                <c:formatCode>General</c:formatCode>
                <c:ptCount val="2"/>
                <c:pt idx="0">
                  <c:v>94</c:v>
                </c:pt>
                <c:pt idx="1">
                  <c:v>92</c:v>
                </c:pt>
              </c:numCache>
            </c:numRef>
          </c:val>
        </c:ser>
        <c:ser>
          <c:idx val="2"/>
          <c:order val="2"/>
          <c:tx>
            <c:strRef>
              <c:f>차트작업!$A$6</c:f>
              <c:strCache>
                <c:ptCount val="1"/>
                <c:pt idx="0">
                  <c:v>김성윤</c:v>
                </c:pt>
              </c:strCache>
            </c:strRef>
          </c:tx>
          <c:cat>
            <c:strRef>
              <c:f>차트작업!$B$3:$C$3</c:f>
              <c:strCache>
                <c:ptCount val="2"/>
                <c:pt idx="0">
                  <c:v>국어</c:v>
                </c:pt>
                <c:pt idx="1">
                  <c:v>영어</c:v>
                </c:pt>
              </c:strCache>
            </c:strRef>
          </c:cat>
          <c:val>
            <c:numRef>
              <c:f>차트작업!$B$6:$C$6</c:f>
              <c:numCache>
                <c:formatCode>General</c:formatCode>
                <c:ptCount val="2"/>
                <c:pt idx="0">
                  <c:v>67</c:v>
                </c:pt>
                <c:pt idx="1">
                  <c:v>59</c:v>
                </c:pt>
              </c:numCache>
            </c:numRef>
          </c:val>
        </c:ser>
        <c:ser>
          <c:idx val="3"/>
          <c:order val="3"/>
          <c:tx>
            <c:strRef>
              <c:f>차트작업!$A$7</c:f>
              <c:strCache>
                <c:ptCount val="1"/>
                <c:pt idx="0">
                  <c:v>신수민</c:v>
                </c:pt>
              </c:strCache>
            </c:strRef>
          </c:tx>
          <c:cat>
            <c:strRef>
              <c:f>차트작업!$B$3:$C$3</c:f>
              <c:strCache>
                <c:ptCount val="2"/>
                <c:pt idx="0">
                  <c:v>국어</c:v>
                </c:pt>
                <c:pt idx="1">
                  <c:v>영어</c:v>
                </c:pt>
              </c:strCache>
            </c:strRef>
          </c:cat>
          <c:val>
            <c:numRef>
              <c:f>차트작업!$B$7:$C$7</c:f>
              <c:numCache>
                <c:formatCode>General</c:formatCode>
                <c:ptCount val="2"/>
                <c:pt idx="0">
                  <c:v>76</c:v>
                </c:pt>
                <c:pt idx="1">
                  <c:v>80</c:v>
                </c:pt>
              </c:numCache>
            </c:numRef>
          </c:val>
        </c:ser>
        <c:ser>
          <c:idx val="4"/>
          <c:order val="4"/>
          <c:tx>
            <c:strRef>
              <c:f>차트작업!$A$8</c:f>
              <c:strCache>
                <c:ptCount val="1"/>
                <c:pt idx="0">
                  <c:v>우수아</c:v>
                </c:pt>
              </c:strCache>
            </c:strRef>
          </c:tx>
          <c:cat>
            <c:strRef>
              <c:f>차트작업!$B$3:$C$3</c:f>
              <c:strCache>
                <c:ptCount val="2"/>
                <c:pt idx="0">
                  <c:v>국어</c:v>
                </c:pt>
                <c:pt idx="1">
                  <c:v>영어</c:v>
                </c:pt>
              </c:strCache>
            </c:strRef>
          </c:cat>
          <c:val>
            <c:numRef>
              <c:f>차트작업!$B$8:$C$8</c:f>
              <c:numCache>
                <c:formatCode>General</c:formatCode>
                <c:ptCount val="2"/>
                <c:pt idx="0">
                  <c:v>81</c:v>
                </c:pt>
                <c:pt idx="1">
                  <c:v>78</c:v>
                </c:pt>
              </c:numCache>
            </c:numRef>
          </c:val>
        </c:ser>
        <c:ser>
          <c:idx val="5"/>
          <c:order val="5"/>
          <c:tx>
            <c:strRef>
              <c:f>차트작업!$A$9</c:f>
              <c:strCache>
                <c:ptCount val="1"/>
                <c:pt idx="0">
                  <c:v>이선호</c:v>
                </c:pt>
              </c:strCache>
            </c:strRef>
          </c:tx>
          <c:cat>
            <c:strRef>
              <c:f>차트작업!$B$3:$C$3</c:f>
              <c:strCache>
                <c:ptCount val="2"/>
                <c:pt idx="0">
                  <c:v>국어</c:v>
                </c:pt>
                <c:pt idx="1">
                  <c:v>영어</c:v>
                </c:pt>
              </c:strCache>
            </c:strRef>
          </c:cat>
          <c:val>
            <c:numRef>
              <c:f>차트작업!$B$9:$C$9</c:f>
              <c:numCache>
                <c:formatCode>General</c:formatCode>
                <c:ptCount val="2"/>
                <c:pt idx="0">
                  <c:v>72</c:v>
                </c:pt>
                <c:pt idx="1">
                  <c:v>86</c:v>
                </c:pt>
              </c:numCache>
            </c:numRef>
          </c:val>
        </c:ser>
        <c:axId val="38366208"/>
        <c:axId val="38392576"/>
      </c:barChart>
      <c:catAx>
        <c:axId val="38366208"/>
        <c:scaling>
          <c:orientation val="minMax"/>
        </c:scaling>
        <c:axPos val="b"/>
        <c:tickLblPos val="nextTo"/>
        <c:crossAx val="38392576"/>
        <c:crosses val="autoZero"/>
        <c:auto val="1"/>
        <c:lblAlgn val="ctr"/>
        <c:lblOffset val="100"/>
      </c:catAx>
      <c:valAx>
        <c:axId val="38392576"/>
        <c:scaling>
          <c:orientation val="minMax"/>
        </c:scaling>
        <c:axPos val="l"/>
        <c:majorGridlines/>
        <c:numFmt formatCode="General" sourceLinked="1"/>
        <c:tickLblPos val="nextTo"/>
        <c:crossAx val="3836620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8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cols>
    <col min="1" max="1" width="11.75" customWidth="1"/>
    <col min="2" max="2" width="13" bestFit="1" customWidth="1"/>
    <col min="3" max="3" width="14.625" bestFit="1" customWidth="1"/>
    <col min="5" max="5" width="16.375" bestFit="1" customWidth="1"/>
  </cols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1"/>
  <sheetViews>
    <sheetView workbookViewId="0"/>
  </sheetViews>
  <sheetFormatPr defaultRowHeight="16.5"/>
  <cols>
    <col min="1" max="1" width="2.625" customWidth="1"/>
    <col min="2" max="2" width="11" customWidth="1"/>
    <col min="4" max="4" width="11" bestFit="1" customWidth="1"/>
    <col min="5" max="5" width="10" bestFit="1" customWidth="1"/>
    <col min="7" max="7" width="11" bestFit="1" customWidth="1"/>
    <col min="8" max="8" width="10" bestFit="1" customWidth="1"/>
  </cols>
  <sheetData>
    <row r="1" spans="2:8">
      <c r="B1" t="s">
        <v>7</v>
      </c>
    </row>
    <row r="3" spans="2:8">
      <c r="H3" t="s">
        <v>5</v>
      </c>
    </row>
    <row r="4" spans="2:8">
      <c r="B4" t="s">
        <v>0</v>
      </c>
      <c r="C4" t="s">
        <v>8</v>
      </c>
      <c r="F4" t="s">
        <v>13</v>
      </c>
    </row>
    <row r="5" spans="2:8">
      <c r="C5" t="s">
        <v>1</v>
      </c>
      <c r="D5" t="s">
        <v>3</v>
      </c>
      <c r="E5" t="s">
        <v>12</v>
      </c>
      <c r="F5" t="s">
        <v>1</v>
      </c>
      <c r="G5" t="s">
        <v>3</v>
      </c>
      <c r="H5" t="s">
        <v>12</v>
      </c>
    </row>
    <row r="6" spans="2:8">
      <c r="B6" t="s">
        <v>9</v>
      </c>
      <c r="C6">
        <v>4186</v>
      </c>
      <c r="D6">
        <v>3896</v>
      </c>
      <c r="E6" s="1">
        <f>(C6-D6)/D6*100</f>
        <v>7.4435318275154012</v>
      </c>
      <c r="F6">
        <v>4554</v>
      </c>
      <c r="G6">
        <v>4102</v>
      </c>
      <c r="H6" s="1">
        <f>(F6-G6)/G6*100</f>
        <v>11.019015114578254</v>
      </c>
    </row>
    <row r="7" spans="2:8">
      <c r="B7" t="s">
        <v>4</v>
      </c>
      <c r="C7">
        <v>759</v>
      </c>
      <c r="D7">
        <v>689</v>
      </c>
      <c r="E7" s="1">
        <f t="shared" ref="E7:E11" si="0">(C7-D7)/D7*100</f>
        <v>10.159651669085632</v>
      </c>
      <c r="F7">
        <v>832</v>
      </c>
      <c r="G7">
        <v>768</v>
      </c>
      <c r="H7" s="1">
        <f t="shared" ref="H7:H11" si="1">(F7-G7)/G7*100</f>
        <v>8.3333333333333321</v>
      </c>
    </row>
    <row r="8" spans="2:8">
      <c r="B8" t="s">
        <v>6</v>
      </c>
      <c r="C8">
        <v>737</v>
      </c>
      <c r="D8">
        <v>645</v>
      </c>
      <c r="E8" s="1">
        <f t="shared" si="0"/>
        <v>14.263565891472869</v>
      </c>
      <c r="F8">
        <v>779</v>
      </c>
      <c r="G8">
        <v>576</v>
      </c>
      <c r="H8" s="1">
        <f t="shared" si="1"/>
        <v>35.243055555555557</v>
      </c>
    </row>
    <row r="9" spans="2:8">
      <c r="B9" t="s">
        <v>11</v>
      </c>
      <c r="C9">
        <v>324</v>
      </c>
      <c r="D9">
        <v>301</v>
      </c>
      <c r="E9" s="1">
        <f t="shared" si="0"/>
        <v>7.6411960132890364</v>
      </c>
      <c r="F9">
        <v>359</v>
      </c>
      <c r="G9">
        <v>222</v>
      </c>
      <c r="H9" s="1">
        <f t="shared" si="1"/>
        <v>61.711711711711715</v>
      </c>
    </row>
    <row r="10" spans="2:8">
      <c r="B10" t="s">
        <v>10</v>
      </c>
      <c r="C10">
        <v>232</v>
      </c>
      <c r="D10">
        <v>199</v>
      </c>
      <c r="E10" s="1">
        <f t="shared" si="0"/>
        <v>16.582914572864322</v>
      </c>
      <c r="F10">
        <v>295</v>
      </c>
      <c r="G10">
        <v>231</v>
      </c>
      <c r="H10" s="1">
        <f t="shared" si="1"/>
        <v>27.705627705627705</v>
      </c>
    </row>
    <row r="11" spans="2:8">
      <c r="B11" t="s">
        <v>2</v>
      </c>
      <c r="C11">
        <v>962</v>
      </c>
      <c r="D11">
        <v>912</v>
      </c>
      <c r="E11" s="1">
        <f t="shared" si="0"/>
        <v>5.4824561403508767</v>
      </c>
      <c r="F11">
        <v>1068</v>
      </c>
      <c r="G11">
        <v>988</v>
      </c>
      <c r="H11" s="1">
        <f t="shared" si="1"/>
        <v>8.097165991902834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sqref="A1:D1"/>
    </sheetView>
  </sheetViews>
  <sheetFormatPr defaultRowHeight="16.5"/>
  <sheetData>
    <row r="1" spans="1:4" ht="20.25">
      <c r="A1" s="17" t="s">
        <v>14</v>
      </c>
      <c r="B1" s="17"/>
      <c r="C1" s="17"/>
      <c r="D1" s="17"/>
    </row>
    <row r="3" spans="1:4">
      <c r="A3" s="2" t="s">
        <v>15</v>
      </c>
      <c r="B3" s="2" t="s">
        <v>16</v>
      </c>
      <c r="C3" s="2" t="s">
        <v>17</v>
      </c>
      <c r="D3" s="2" t="s">
        <v>18</v>
      </c>
    </row>
    <row r="4" spans="1:4">
      <c r="A4" s="2" t="s">
        <v>19</v>
      </c>
      <c r="B4" s="2" t="s">
        <v>20</v>
      </c>
      <c r="C4" s="2" t="s">
        <v>21</v>
      </c>
      <c r="D4" s="2">
        <v>68</v>
      </c>
    </row>
    <row r="5" spans="1:4">
      <c r="A5" s="2" t="s">
        <v>19</v>
      </c>
      <c r="B5" s="2" t="s">
        <v>22</v>
      </c>
      <c r="C5" s="2" t="s">
        <v>23</v>
      </c>
      <c r="D5" s="2">
        <v>49</v>
      </c>
    </row>
    <row r="6" spans="1:4">
      <c r="A6" s="2" t="s">
        <v>19</v>
      </c>
      <c r="B6" s="2" t="s">
        <v>24</v>
      </c>
      <c r="C6" s="2" t="s">
        <v>25</v>
      </c>
      <c r="D6" s="2">
        <v>57</v>
      </c>
    </row>
    <row r="7" spans="1:4">
      <c r="A7" s="2" t="s">
        <v>19</v>
      </c>
      <c r="B7" s="2" t="s">
        <v>26</v>
      </c>
      <c r="C7" s="2" t="s">
        <v>27</v>
      </c>
      <c r="D7" s="2">
        <v>62</v>
      </c>
    </row>
    <row r="8" spans="1:4">
      <c r="A8" s="2" t="s">
        <v>28</v>
      </c>
      <c r="B8" s="2" t="s">
        <v>29</v>
      </c>
      <c r="C8" s="2" t="s">
        <v>21</v>
      </c>
      <c r="D8" s="2">
        <v>85</v>
      </c>
    </row>
    <row r="9" spans="1:4">
      <c r="A9" s="2" t="s">
        <v>28</v>
      </c>
      <c r="B9" s="2" t="s">
        <v>30</v>
      </c>
      <c r="C9" s="2" t="s">
        <v>23</v>
      </c>
      <c r="D9" s="2">
        <v>66</v>
      </c>
    </row>
    <row r="10" spans="1:4">
      <c r="A10" s="2" t="s">
        <v>28</v>
      </c>
      <c r="B10" s="2" t="s">
        <v>31</v>
      </c>
      <c r="C10" s="2" t="s">
        <v>25</v>
      </c>
      <c r="D10" s="2">
        <v>48</v>
      </c>
    </row>
    <row r="11" spans="1:4">
      <c r="A11" s="2" t="s">
        <v>28</v>
      </c>
      <c r="B11" s="2" t="s">
        <v>32</v>
      </c>
      <c r="C11" s="2" t="s">
        <v>27</v>
      </c>
      <c r="D11" s="2">
        <v>92</v>
      </c>
    </row>
    <row r="12" spans="1:4">
      <c r="A12" s="2" t="s">
        <v>33</v>
      </c>
      <c r="B12" s="2" t="s">
        <v>34</v>
      </c>
      <c r="C12" s="2" t="s">
        <v>21</v>
      </c>
      <c r="D12" s="2">
        <v>84</v>
      </c>
    </row>
    <row r="13" spans="1:4">
      <c r="A13" s="2" t="s">
        <v>33</v>
      </c>
      <c r="B13" s="2" t="s">
        <v>35</v>
      </c>
      <c r="C13" s="2" t="s">
        <v>23</v>
      </c>
      <c r="D13" s="2">
        <v>68</v>
      </c>
    </row>
    <row r="14" spans="1:4">
      <c r="A14" s="2" t="s">
        <v>33</v>
      </c>
      <c r="B14" s="2" t="s">
        <v>36</v>
      </c>
      <c r="C14" s="2" t="s">
        <v>25</v>
      </c>
      <c r="D14" s="2">
        <v>57</v>
      </c>
    </row>
    <row r="15" spans="1:4">
      <c r="A15" s="2" t="s">
        <v>33</v>
      </c>
      <c r="B15" s="2" t="s">
        <v>37</v>
      </c>
      <c r="C15" s="2" t="s">
        <v>27</v>
      </c>
      <c r="D15" s="2">
        <v>88</v>
      </c>
    </row>
    <row r="16" spans="1:4">
      <c r="A16" s="2" t="s">
        <v>38</v>
      </c>
      <c r="B16" s="2" t="s">
        <v>39</v>
      </c>
      <c r="C16" s="2" t="s">
        <v>21</v>
      </c>
      <c r="D16" s="2">
        <v>48</v>
      </c>
    </row>
    <row r="17" spans="1:4">
      <c r="A17" s="2" t="s">
        <v>38</v>
      </c>
      <c r="B17" s="2" t="s">
        <v>40</v>
      </c>
      <c r="C17" s="2" t="s">
        <v>23</v>
      </c>
      <c r="D17" s="2">
        <v>57</v>
      </c>
    </row>
    <row r="18" spans="1:4">
      <c r="A18" s="2" t="s">
        <v>38</v>
      </c>
      <c r="B18" s="2" t="s">
        <v>41</v>
      </c>
      <c r="C18" s="2" t="s">
        <v>25</v>
      </c>
      <c r="D18" s="2">
        <v>92</v>
      </c>
    </row>
    <row r="19" spans="1:4">
      <c r="A19" s="2" t="s">
        <v>38</v>
      </c>
      <c r="B19" s="2" t="s">
        <v>42</v>
      </c>
      <c r="C19" s="2" t="s">
        <v>27</v>
      </c>
      <c r="D19" s="2">
        <v>68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38"/>
  <sheetViews>
    <sheetView workbookViewId="0"/>
  </sheetViews>
  <sheetFormatPr defaultRowHeight="16.5"/>
  <cols>
    <col min="1" max="2" width="9" style="5"/>
    <col min="3" max="3" width="9.125" style="5" bestFit="1" customWidth="1"/>
    <col min="4" max="4" width="11.875" style="5" bestFit="1" customWidth="1"/>
    <col min="5" max="5" width="11" style="5" bestFit="1" customWidth="1"/>
    <col min="6" max="7" width="9" style="5"/>
    <col min="8" max="8" width="9.375" style="5" bestFit="1" customWidth="1"/>
    <col min="9" max="9" width="9" style="6"/>
    <col min="10" max="16384" width="9" style="5"/>
  </cols>
  <sheetData>
    <row r="1" spans="1:10">
      <c r="A1" s="3" t="s">
        <v>43</v>
      </c>
      <c r="B1" s="4" t="s">
        <v>44</v>
      </c>
      <c r="C1" s="4"/>
      <c r="F1" s="3" t="s">
        <v>45</v>
      </c>
      <c r="G1" s="4" t="s">
        <v>46</v>
      </c>
    </row>
    <row r="2" spans="1:10">
      <c r="A2" s="7" t="s">
        <v>47</v>
      </c>
      <c r="B2" s="7" t="s">
        <v>48</v>
      </c>
      <c r="C2" s="7" t="s">
        <v>49</v>
      </c>
      <c r="D2" s="8" t="s">
        <v>50</v>
      </c>
      <c r="F2" s="9" t="s">
        <v>51</v>
      </c>
      <c r="G2" s="9" t="s">
        <v>52</v>
      </c>
      <c r="H2" s="9" t="s">
        <v>48</v>
      </c>
      <c r="I2" s="9" t="s">
        <v>53</v>
      </c>
      <c r="J2" s="8" t="s">
        <v>54</v>
      </c>
    </row>
    <row r="3" spans="1:10">
      <c r="A3" s="7" t="s">
        <v>55</v>
      </c>
      <c r="B3" s="7" t="s">
        <v>56</v>
      </c>
      <c r="C3" s="7">
        <v>87</v>
      </c>
      <c r="D3" s="7"/>
      <c r="F3" s="7" t="s">
        <v>57</v>
      </c>
      <c r="G3" s="7" t="s">
        <v>58</v>
      </c>
      <c r="H3" s="7" t="s">
        <v>59</v>
      </c>
      <c r="I3" s="7" t="s">
        <v>60</v>
      </c>
      <c r="J3" s="7"/>
    </row>
    <row r="4" spans="1:10">
      <c r="A4" s="7" t="s">
        <v>61</v>
      </c>
      <c r="B4" s="7" t="s">
        <v>59</v>
      </c>
      <c r="C4" s="7">
        <v>95</v>
      </c>
      <c r="F4" s="7" t="s">
        <v>62</v>
      </c>
      <c r="G4" s="7" t="s">
        <v>63</v>
      </c>
      <c r="H4" s="7" t="s">
        <v>56</v>
      </c>
      <c r="I4" s="7" t="s">
        <v>64</v>
      </c>
      <c r="J4" s="7"/>
    </row>
    <row r="5" spans="1:10">
      <c r="A5" s="7" t="s">
        <v>65</v>
      </c>
      <c r="B5" s="7" t="s">
        <v>59</v>
      </c>
      <c r="C5" s="7">
        <v>87</v>
      </c>
      <c r="F5" s="7" t="s">
        <v>66</v>
      </c>
      <c r="G5" s="7" t="s">
        <v>67</v>
      </c>
      <c r="H5" s="7" t="s">
        <v>56</v>
      </c>
      <c r="I5" s="7" t="s">
        <v>68</v>
      </c>
      <c r="J5" s="7"/>
    </row>
    <row r="6" spans="1:10">
      <c r="A6" s="7" t="s">
        <v>69</v>
      </c>
      <c r="B6" s="7" t="s">
        <v>56</v>
      </c>
      <c r="C6" s="7">
        <v>99</v>
      </c>
      <c r="F6" s="7" t="s">
        <v>70</v>
      </c>
      <c r="G6" s="7" t="s">
        <v>71</v>
      </c>
      <c r="H6" s="7" t="s">
        <v>59</v>
      </c>
      <c r="I6" s="7" t="s">
        <v>72</v>
      </c>
      <c r="J6" s="7"/>
    </row>
    <row r="7" spans="1:10">
      <c r="A7" s="7" t="s">
        <v>73</v>
      </c>
      <c r="B7" s="7" t="s">
        <v>59</v>
      </c>
      <c r="C7" s="7">
        <v>84</v>
      </c>
      <c r="F7" s="7" t="s">
        <v>74</v>
      </c>
      <c r="G7" s="7" t="s">
        <v>75</v>
      </c>
      <c r="H7" s="7" t="s">
        <v>59</v>
      </c>
      <c r="I7" s="7" t="s">
        <v>76</v>
      </c>
      <c r="J7" s="7"/>
    </row>
    <row r="8" spans="1:10">
      <c r="A8" s="7" t="s">
        <v>77</v>
      </c>
      <c r="B8" s="7" t="s">
        <v>56</v>
      </c>
      <c r="C8" s="7">
        <v>95</v>
      </c>
      <c r="F8" s="7" t="s">
        <v>78</v>
      </c>
      <c r="G8" s="7" t="s">
        <v>79</v>
      </c>
      <c r="H8" s="7" t="s">
        <v>59</v>
      </c>
      <c r="I8" s="7" t="s">
        <v>76</v>
      </c>
      <c r="J8" s="7"/>
    </row>
    <row r="9" spans="1:10">
      <c r="A9" s="7" t="s">
        <v>80</v>
      </c>
      <c r="B9" s="7" t="s">
        <v>59</v>
      </c>
      <c r="C9" s="7">
        <v>68</v>
      </c>
      <c r="F9" s="7" t="s">
        <v>81</v>
      </c>
      <c r="G9" s="7" t="s">
        <v>82</v>
      </c>
      <c r="H9" s="7" t="s">
        <v>56</v>
      </c>
      <c r="I9" s="7" t="s">
        <v>64</v>
      </c>
      <c r="J9" s="7"/>
    </row>
    <row r="10" spans="1:10">
      <c r="A10" s="7" t="s">
        <v>83</v>
      </c>
      <c r="B10" s="7" t="s">
        <v>56</v>
      </c>
      <c r="C10" s="7">
        <v>78</v>
      </c>
      <c r="F10" s="7" t="s">
        <v>84</v>
      </c>
      <c r="G10" s="7" t="s">
        <v>85</v>
      </c>
      <c r="H10" s="7" t="s">
        <v>56</v>
      </c>
      <c r="I10" s="7" t="s">
        <v>60</v>
      </c>
      <c r="J10" s="7"/>
    </row>
    <row r="11" spans="1:10">
      <c r="A11" s="7" t="s">
        <v>86</v>
      </c>
      <c r="B11" s="7" t="s">
        <v>56</v>
      </c>
      <c r="C11" s="7">
        <v>82</v>
      </c>
      <c r="F11" s="7" t="s">
        <v>87</v>
      </c>
      <c r="G11" s="7" t="s">
        <v>88</v>
      </c>
      <c r="H11" s="7" t="s">
        <v>56</v>
      </c>
      <c r="I11" s="7" t="s">
        <v>68</v>
      </c>
      <c r="J11" s="7"/>
    </row>
    <row r="12" spans="1:10">
      <c r="A12" s="7" t="s">
        <v>89</v>
      </c>
      <c r="B12" s="7" t="s">
        <v>59</v>
      </c>
      <c r="C12" s="7">
        <v>67</v>
      </c>
      <c r="F12" s="7" t="s">
        <v>90</v>
      </c>
      <c r="G12" s="7" t="s">
        <v>91</v>
      </c>
      <c r="H12" s="7" t="s">
        <v>59</v>
      </c>
      <c r="I12" s="7" t="s">
        <v>72</v>
      </c>
      <c r="J12" s="7"/>
    </row>
    <row r="13" spans="1:10">
      <c r="F13" s="6"/>
      <c r="G13" s="6"/>
      <c r="H13" s="6"/>
      <c r="J13" s="6"/>
    </row>
    <row r="14" spans="1:10">
      <c r="A14" s="3" t="s">
        <v>92</v>
      </c>
      <c r="B14" s="4" t="s">
        <v>93</v>
      </c>
      <c r="F14" s="10" t="s">
        <v>94</v>
      </c>
      <c r="G14" s="6"/>
      <c r="H14" s="6"/>
      <c r="J14" s="6"/>
    </row>
    <row r="15" spans="1:10">
      <c r="A15" s="9" t="s">
        <v>95</v>
      </c>
      <c r="B15" s="9" t="s">
        <v>96</v>
      </c>
      <c r="C15" s="7" t="s">
        <v>97</v>
      </c>
      <c r="D15" s="7" t="s">
        <v>98</v>
      </c>
      <c r="F15" s="7" t="s">
        <v>99</v>
      </c>
      <c r="G15" s="7" t="s">
        <v>100</v>
      </c>
      <c r="H15" s="7" t="s">
        <v>101</v>
      </c>
      <c r="I15" s="7" t="s">
        <v>102</v>
      </c>
      <c r="J15" s="7" t="s">
        <v>103</v>
      </c>
    </row>
    <row r="16" spans="1:10">
      <c r="A16" s="7" t="s">
        <v>104</v>
      </c>
      <c r="B16" s="7" t="s">
        <v>105</v>
      </c>
      <c r="C16" s="11">
        <v>3500</v>
      </c>
      <c r="D16" s="11">
        <v>57995000</v>
      </c>
      <c r="F16" s="7" t="s">
        <v>54</v>
      </c>
      <c r="G16" s="7" t="s">
        <v>106</v>
      </c>
      <c r="H16" s="7" t="s">
        <v>107</v>
      </c>
      <c r="I16" s="7" t="s">
        <v>108</v>
      </c>
      <c r="J16" s="7" t="s">
        <v>109</v>
      </c>
    </row>
    <row r="17" spans="1:10">
      <c r="A17" s="7" t="s">
        <v>110</v>
      </c>
      <c r="B17" s="7" t="s">
        <v>105</v>
      </c>
      <c r="C17" s="11">
        <v>3200</v>
      </c>
      <c r="D17" s="11">
        <v>53024000</v>
      </c>
      <c r="I17" s="5"/>
    </row>
    <row r="18" spans="1:10">
      <c r="A18" s="7" t="s">
        <v>111</v>
      </c>
      <c r="B18" s="7" t="s">
        <v>105</v>
      </c>
      <c r="C18" s="11">
        <v>3350</v>
      </c>
      <c r="D18" s="11">
        <v>55509500</v>
      </c>
      <c r="I18" s="5"/>
    </row>
    <row r="19" spans="1:10">
      <c r="A19" s="7" t="s">
        <v>104</v>
      </c>
      <c r="B19" s="7" t="s">
        <v>112</v>
      </c>
      <c r="C19" s="11">
        <v>3600</v>
      </c>
      <c r="D19" s="11">
        <v>59652000</v>
      </c>
      <c r="I19" s="5"/>
    </row>
    <row r="20" spans="1:10">
      <c r="A20" s="7" t="s">
        <v>111</v>
      </c>
      <c r="B20" s="7" t="s">
        <v>112</v>
      </c>
      <c r="C20" s="11">
        <v>3000</v>
      </c>
      <c r="D20" s="11">
        <v>49710000</v>
      </c>
      <c r="I20" s="5"/>
    </row>
    <row r="21" spans="1:10">
      <c r="A21" s="7" t="s">
        <v>110</v>
      </c>
      <c r="B21" s="7" t="s">
        <v>112</v>
      </c>
      <c r="C21" s="11">
        <v>3400</v>
      </c>
      <c r="D21" s="11">
        <v>56338000</v>
      </c>
      <c r="I21" s="5"/>
    </row>
    <row r="22" spans="1:10">
      <c r="A22" s="7" t="s">
        <v>113</v>
      </c>
      <c r="B22" s="7" t="s">
        <v>114</v>
      </c>
      <c r="C22" s="11">
        <v>3000</v>
      </c>
      <c r="D22" s="11">
        <v>49710000</v>
      </c>
      <c r="I22" s="5"/>
    </row>
    <row r="23" spans="1:10">
      <c r="A23" s="7" t="s">
        <v>104</v>
      </c>
      <c r="B23" s="7" t="s">
        <v>114</v>
      </c>
      <c r="C23" s="11">
        <v>3500</v>
      </c>
      <c r="D23" s="11">
        <v>57995000</v>
      </c>
      <c r="I23" s="5"/>
    </row>
    <row r="24" spans="1:10">
      <c r="A24" s="7" t="s">
        <v>113</v>
      </c>
      <c r="B24" s="7" t="s">
        <v>115</v>
      </c>
      <c r="C24" s="11">
        <v>3250</v>
      </c>
      <c r="D24" s="11">
        <v>53852500</v>
      </c>
      <c r="E24" s="8"/>
      <c r="F24" s="18" t="s">
        <v>221</v>
      </c>
      <c r="G24" s="18"/>
      <c r="H24" s="18"/>
    </row>
    <row r="25" spans="1:10">
      <c r="A25" s="7" t="s">
        <v>111</v>
      </c>
      <c r="B25" s="7" t="s">
        <v>115</v>
      </c>
      <c r="C25" s="11">
        <v>3150</v>
      </c>
      <c r="D25" s="11">
        <v>52195500</v>
      </c>
      <c r="E25" s="7"/>
      <c r="F25" s="19"/>
      <c r="G25" s="19"/>
      <c r="H25" s="19"/>
    </row>
    <row r="27" spans="1:10">
      <c r="A27" s="3" t="s">
        <v>116</v>
      </c>
      <c r="B27" s="4" t="s">
        <v>117</v>
      </c>
      <c r="G27" s="3" t="s">
        <v>118</v>
      </c>
      <c r="H27" s="4" t="s">
        <v>119</v>
      </c>
    </row>
    <row r="28" spans="1:10">
      <c r="A28" s="7" t="s">
        <v>95</v>
      </c>
      <c r="B28" s="7" t="s">
        <v>120</v>
      </c>
      <c r="C28" s="7" t="s">
        <v>121</v>
      </c>
      <c r="D28" s="7" t="s">
        <v>122</v>
      </c>
      <c r="E28" s="8" t="s">
        <v>123</v>
      </c>
      <c r="G28" s="7" t="s">
        <v>124</v>
      </c>
      <c r="H28" s="7" t="s">
        <v>125</v>
      </c>
      <c r="I28" s="7" t="s">
        <v>126</v>
      </c>
      <c r="J28" s="8" t="s">
        <v>127</v>
      </c>
    </row>
    <row r="29" spans="1:10">
      <c r="A29" s="7" t="s">
        <v>104</v>
      </c>
      <c r="B29" s="7">
        <v>25.9</v>
      </c>
      <c r="C29" s="7">
        <v>26.7</v>
      </c>
      <c r="D29" s="7">
        <v>21.2</v>
      </c>
      <c r="E29" s="7"/>
      <c r="G29" s="7" t="s">
        <v>128</v>
      </c>
      <c r="H29" s="11">
        <v>15000</v>
      </c>
      <c r="I29" s="11">
        <v>1500</v>
      </c>
      <c r="J29" s="7"/>
    </row>
    <row r="30" spans="1:10">
      <c r="A30" s="7" t="s">
        <v>113</v>
      </c>
      <c r="B30" s="7">
        <v>26.1</v>
      </c>
      <c r="C30" s="7">
        <v>26.6</v>
      </c>
      <c r="D30" s="7">
        <v>23.3</v>
      </c>
      <c r="E30" s="7"/>
      <c r="G30" s="7" t="s">
        <v>129</v>
      </c>
      <c r="H30" s="11">
        <v>250000</v>
      </c>
      <c r="I30" s="11">
        <v>600</v>
      </c>
      <c r="J30" s="7"/>
    </row>
    <row r="31" spans="1:10">
      <c r="A31" s="7" t="s">
        <v>130</v>
      </c>
      <c r="B31" s="7">
        <v>27.8</v>
      </c>
      <c r="C31" s="7">
        <v>28.4</v>
      </c>
      <c r="D31" s="7">
        <v>24.7</v>
      </c>
      <c r="E31" s="7"/>
      <c r="G31" s="7" t="s">
        <v>131</v>
      </c>
      <c r="H31" s="11">
        <v>12000</v>
      </c>
      <c r="I31" s="11">
        <v>1800</v>
      </c>
      <c r="J31" s="7"/>
    </row>
    <row r="32" spans="1:10">
      <c r="A32" s="7" t="s">
        <v>110</v>
      </c>
      <c r="B32" s="7">
        <v>26.1</v>
      </c>
      <c r="C32" s="7">
        <v>27.9</v>
      </c>
      <c r="D32" s="7">
        <v>24.3</v>
      </c>
      <c r="E32" s="7"/>
      <c r="G32" s="7" t="s">
        <v>132</v>
      </c>
      <c r="H32" s="11">
        <v>100000</v>
      </c>
      <c r="I32" s="11">
        <v>850</v>
      </c>
      <c r="J32" s="7"/>
    </row>
    <row r="33" spans="1:10">
      <c r="A33" s="7" t="s">
        <v>133</v>
      </c>
      <c r="B33" s="7">
        <v>26.6</v>
      </c>
      <c r="C33" s="7">
        <v>27.2</v>
      </c>
      <c r="D33" s="7">
        <v>21.9</v>
      </c>
      <c r="E33" s="7"/>
      <c r="G33" s="7" t="s">
        <v>134</v>
      </c>
      <c r="H33" s="11">
        <v>180000</v>
      </c>
      <c r="I33" s="11">
        <v>700</v>
      </c>
      <c r="J33" s="7"/>
    </row>
    <row r="34" spans="1:10">
      <c r="A34" s="7" t="s">
        <v>135</v>
      </c>
      <c r="B34" s="7">
        <v>25.8</v>
      </c>
      <c r="C34" s="7">
        <v>27.1</v>
      </c>
      <c r="D34" s="7">
        <v>23.2</v>
      </c>
      <c r="E34" s="7"/>
      <c r="G34" s="7" t="s">
        <v>136</v>
      </c>
      <c r="H34" s="11">
        <v>17500</v>
      </c>
      <c r="I34" s="11">
        <v>1650</v>
      </c>
      <c r="J34" s="7"/>
    </row>
    <row r="35" spans="1:10">
      <c r="A35" s="7" t="s">
        <v>137</v>
      </c>
      <c r="B35" s="7">
        <v>24.2</v>
      </c>
      <c r="C35" s="7">
        <v>25.3</v>
      </c>
      <c r="D35" s="7">
        <v>21.3</v>
      </c>
      <c r="E35" s="7"/>
      <c r="G35" s="7" t="s">
        <v>138</v>
      </c>
      <c r="H35" s="11">
        <v>235000</v>
      </c>
      <c r="I35" s="11">
        <v>550</v>
      </c>
      <c r="J35" s="7"/>
    </row>
    <row r="36" spans="1:10">
      <c r="A36" s="7" t="s">
        <v>139</v>
      </c>
      <c r="B36" s="7">
        <v>24.6</v>
      </c>
      <c r="C36" s="7">
        <v>25.6</v>
      </c>
      <c r="D36" s="7">
        <v>20.5</v>
      </c>
      <c r="E36" s="7"/>
      <c r="G36" s="7" t="s">
        <v>140</v>
      </c>
      <c r="H36" s="11">
        <v>13000</v>
      </c>
      <c r="I36" s="11">
        <v>1750</v>
      </c>
      <c r="J36" s="7"/>
    </row>
    <row r="37" spans="1:10">
      <c r="A37" s="7" t="s">
        <v>141</v>
      </c>
      <c r="B37" s="7">
        <v>26.1</v>
      </c>
      <c r="C37" s="7">
        <v>25.9</v>
      </c>
      <c r="D37" s="7">
        <v>22.3</v>
      </c>
      <c r="E37" s="7"/>
      <c r="G37" s="7" t="s">
        <v>142</v>
      </c>
      <c r="H37" s="11">
        <v>200000</v>
      </c>
      <c r="I37" s="11">
        <v>580</v>
      </c>
      <c r="J37" s="7"/>
    </row>
    <row r="38" spans="1:10">
      <c r="A38" s="7" t="s">
        <v>143</v>
      </c>
      <c r="B38" s="7">
        <v>25.9</v>
      </c>
      <c r="C38" s="7">
        <v>26.3</v>
      </c>
      <c r="D38" s="7">
        <v>21.9</v>
      </c>
      <c r="E38" s="7"/>
      <c r="G38" s="7" t="s">
        <v>144</v>
      </c>
      <c r="H38" s="11">
        <v>115000</v>
      </c>
      <c r="I38" s="11">
        <v>900</v>
      </c>
      <c r="J38" s="7"/>
    </row>
  </sheetData>
  <mergeCells count="2">
    <mergeCell ref="F24:H24"/>
    <mergeCell ref="F25:H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9"/>
  <sheetViews>
    <sheetView workbookViewId="0">
      <selection sqref="A1:G1"/>
    </sheetView>
  </sheetViews>
  <sheetFormatPr defaultRowHeight="16.5"/>
  <cols>
    <col min="4" max="6" width="10.875" bestFit="1" customWidth="1"/>
    <col min="7" max="7" width="11.875" bestFit="1" customWidth="1"/>
  </cols>
  <sheetData>
    <row r="1" spans="1:7" ht="20.25">
      <c r="A1" s="17" t="s">
        <v>145</v>
      </c>
      <c r="B1" s="17"/>
      <c r="C1" s="17"/>
      <c r="D1" s="17"/>
      <c r="E1" s="17"/>
      <c r="F1" s="17"/>
      <c r="G1" s="17"/>
    </row>
    <row r="3" spans="1:7">
      <c r="A3" s="2" t="s">
        <v>146</v>
      </c>
      <c r="B3" s="2" t="s">
        <v>147</v>
      </c>
      <c r="C3" s="2" t="s">
        <v>148</v>
      </c>
      <c r="D3" s="2" t="s">
        <v>149</v>
      </c>
      <c r="E3" s="2" t="s">
        <v>150</v>
      </c>
      <c r="F3" s="2" t="s">
        <v>151</v>
      </c>
      <c r="G3" s="2" t="s">
        <v>152</v>
      </c>
    </row>
    <row r="4" spans="1:7">
      <c r="A4" s="2" t="s">
        <v>153</v>
      </c>
      <c r="B4" s="2" t="s">
        <v>154</v>
      </c>
      <c r="C4" s="2" t="s">
        <v>155</v>
      </c>
      <c r="D4" s="11">
        <v>8960000</v>
      </c>
      <c r="E4" s="11">
        <v>8310000</v>
      </c>
      <c r="F4" s="11">
        <v>9350000</v>
      </c>
      <c r="G4" s="11">
        <v>26620000</v>
      </c>
    </row>
    <row r="5" spans="1:7">
      <c r="A5" s="2" t="s">
        <v>153</v>
      </c>
      <c r="B5" s="2" t="s">
        <v>156</v>
      </c>
      <c r="C5" s="2" t="s">
        <v>157</v>
      </c>
      <c r="D5" s="11">
        <v>8470000</v>
      </c>
      <c r="E5" s="11">
        <v>7860000</v>
      </c>
      <c r="F5" s="11">
        <v>8840000</v>
      </c>
      <c r="G5" s="11">
        <v>25170000</v>
      </c>
    </row>
    <row r="6" spans="1:7">
      <c r="A6" s="2" t="s">
        <v>153</v>
      </c>
      <c r="B6" s="2" t="s">
        <v>158</v>
      </c>
      <c r="C6" s="2" t="s">
        <v>159</v>
      </c>
      <c r="D6" s="11">
        <v>6510000</v>
      </c>
      <c r="E6" s="11">
        <v>6040000</v>
      </c>
      <c r="F6" s="11">
        <v>6790000</v>
      </c>
      <c r="G6" s="11">
        <v>19340000</v>
      </c>
    </row>
    <row r="7" spans="1:7">
      <c r="A7" s="2" t="s">
        <v>153</v>
      </c>
      <c r="B7" s="2" t="s">
        <v>160</v>
      </c>
      <c r="C7" s="2" t="s">
        <v>161</v>
      </c>
      <c r="D7" s="11">
        <v>8600000</v>
      </c>
      <c r="E7" s="11">
        <v>7980000</v>
      </c>
      <c r="F7" s="11">
        <v>8980000</v>
      </c>
      <c r="G7" s="11">
        <v>25560000</v>
      </c>
    </row>
    <row r="8" spans="1:7">
      <c r="A8" s="2" t="s">
        <v>162</v>
      </c>
      <c r="B8" s="2" t="s">
        <v>163</v>
      </c>
      <c r="C8" s="2" t="s">
        <v>155</v>
      </c>
      <c r="D8" s="11">
        <v>7720000</v>
      </c>
      <c r="E8" s="11">
        <v>7160000</v>
      </c>
      <c r="F8" s="11">
        <v>8050000</v>
      </c>
      <c r="G8" s="11">
        <v>22930000</v>
      </c>
    </row>
    <row r="9" spans="1:7">
      <c r="A9" s="2" t="s">
        <v>162</v>
      </c>
      <c r="B9" s="2" t="s">
        <v>164</v>
      </c>
      <c r="C9" s="2" t="s">
        <v>157</v>
      </c>
      <c r="D9" s="11">
        <v>8390000</v>
      </c>
      <c r="E9" s="11">
        <v>7790000</v>
      </c>
      <c r="F9" s="11">
        <v>8760000</v>
      </c>
      <c r="G9" s="11">
        <v>24940000</v>
      </c>
    </row>
    <row r="10" spans="1:7">
      <c r="A10" s="2" t="s">
        <v>162</v>
      </c>
      <c r="B10" s="2" t="s">
        <v>165</v>
      </c>
      <c r="C10" s="2" t="s">
        <v>159</v>
      </c>
      <c r="D10" s="11">
        <v>9430000</v>
      </c>
      <c r="E10" s="11">
        <v>8750000</v>
      </c>
      <c r="F10" s="11">
        <v>9840000</v>
      </c>
      <c r="G10" s="11">
        <v>28020000</v>
      </c>
    </row>
    <row r="11" spans="1:7">
      <c r="A11" s="2" t="s">
        <v>162</v>
      </c>
      <c r="B11" s="2" t="s">
        <v>166</v>
      </c>
      <c r="C11" s="2" t="s">
        <v>161</v>
      </c>
      <c r="D11" s="11">
        <v>7520000</v>
      </c>
      <c r="E11" s="11">
        <v>6980000</v>
      </c>
      <c r="F11" s="11">
        <v>7850000</v>
      </c>
      <c r="G11" s="11">
        <v>22350000</v>
      </c>
    </row>
    <row r="12" spans="1:7">
      <c r="A12" s="2" t="s">
        <v>167</v>
      </c>
      <c r="B12" s="2" t="s">
        <v>168</v>
      </c>
      <c r="C12" s="2" t="s">
        <v>155</v>
      </c>
      <c r="D12" s="11">
        <v>8250000</v>
      </c>
      <c r="E12" s="11">
        <v>7660000</v>
      </c>
      <c r="F12" s="11">
        <v>8620000</v>
      </c>
      <c r="G12" s="11">
        <v>24530000</v>
      </c>
    </row>
    <row r="13" spans="1:7">
      <c r="A13" s="2" t="s">
        <v>167</v>
      </c>
      <c r="B13" s="2" t="s">
        <v>169</v>
      </c>
      <c r="C13" s="2" t="s">
        <v>157</v>
      </c>
      <c r="D13" s="11">
        <v>9127000</v>
      </c>
      <c r="E13" s="11">
        <v>8470000</v>
      </c>
      <c r="F13" s="11">
        <v>9530000</v>
      </c>
      <c r="G13" s="11">
        <v>27127000</v>
      </c>
    </row>
    <row r="14" spans="1:7">
      <c r="A14" s="2" t="s">
        <v>167</v>
      </c>
      <c r="B14" s="2" t="s">
        <v>170</v>
      </c>
      <c r="C14" s="2" t="s">
        <v>159</v>
      </c>
      <c r="D14" s="11">
        <v>7420000</v>
      </c>
      <c r="E14" s="11">
        <v>6890000</v>
      </c>
      <c r="F14" s="11">
        <v>7750000</v>
      </c>
      <c r="G14" s="11">
        <v>22060000</v>
      </c>
    </row>
    <row r="15" spans="1:7">
      <c r="A15" s="2" t="s">
        <v>167</v>
      </c>
      <c r="B15" s="2" t="s">
        <v>171</v>
      </c>
      <c r="C15" s="2" t="s">
        <v>161</v>
      </c>
      <c r="D15" s="11">
        <v>9260000</v>
      </c>
      <c r="E15" s="11">
        <v>8590000</v>
      </c>
      <c r="F15" s="11">
        <v>9660000</v>
      </c>
      <c r="G15" s="11">
        <v>27510000</v>
      </c>
    </row>
    <row r="16" spans="1:7">
      <c r="A16" s="2" t="s">
        <v>172</v>
      </c>
      <c r="B16" s="2" t="s">
        <v>173</v>
      </c>
      <c r="C16" s="2" t="s">
        <v>155</v>
      </c>
      <c r="D16" s="11">
        <v>7180000</v>
      </c>
      <c r="E16" s="11">
        <v>6660000</v>
      </c>
      <c r="F16" s="11">
        <v>7490000</v>
      </c>
      <c r="G16" s="11">
        <v>21330000</v>
      </c>
    </row>
    <row r="17" spans="1:7">
      <c r="A17" s="2" t="s">
        <v>172</v>
      </c>
      <c r="B17" s="2" t="s">
        <v>174</v>
      </c>
      <c r="C17" s="2" t="s">
        <v>157</v>
      </c>
      <c r="D17" s="11">
        <v>8690000</v>
      </c>
      <c r="E17" s="11">
        <v>8060000</v>
      </c>
      <c r="F17" s="11">
        <v>9070000</v>
      </c>
      <c r="G17" s="11">
        <v>25820000</v>
      </c>
    </row>
    <row r="18" spans="1:7">
      <c r="A18" s="2" t="s">
        <v>172</v>
      </c>
      <c r="B18" s="2" t="s">
        <v>175</v>
      </c>
      <c r="C18" s="2" t="s">
        <v>159</v>
      </c>
      <c r="D18" s="11">
        <v>7440000</v>
      </c>
      <c r="E18" s="11">
        <v>6900000</v>
      </c>
      <c r="F18" s="11">
        <v>7760000</v>
      </c>
      <c r="G18" s="11">
        <v>22100000</v>
      </c>
    </row>
    <row r="19" spans="1:7">
      <c r="A19" s="2" t="s">
        <v>172</v>
      </c>
      <c r="B19" s="2" t="s">
        <v>176</v>
      </c>
      <c r="C19" s="2" t="s">
        <v>161</v>
      </c>
      <c r="D19" s="11">
        <v>8680000</v>
      </c>
      <c r="E19" s="11">
        <v>8050000</v>
      </c>
      <c r="F19" s="11">
        <v>9060000</v>
      </c>
      <c r="G19" s="11">
        <v>25790000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B2:J30"/>
  <sheetViews>
    <sheetView workbookViewId="0"/>
  </sheetViews>
  <sheetFormatPr defaultRowHeight="16.5"/>
  <cols>
    <col min="1" max="1" width="3.625" customWidth="1"/>
    <col min="2" max="2" width="11" bestFit="1" customWidth="1"/>
    <col min="5" max="5" width="9.375" bestFit="1" customWidth="1"/>
    <col min="7" max="7" width="11" bestFit="1" customWidth="1"/>
    <col min="10" max="10" width="10.875" customWidth="1"/>
  </cols>
  <sheetData>
    <row r="2" spans="2:10">
      <c r="B2" s="15" t="s">
        <v>215</v>
      </c>
      <c r="C2" s="21" t="s">
        <v>216</v>
      </c>
      <c r="D2" s="21"/>
      <c r="E2" s="21"/>
    </row>
    <row r="3" spans="2:10">
      <c r="B3" s="2" t="s">
        <v>177</v>
      </c>
      <c r="C3" s="2" t="s">
        <v>178</v>
      </c>
      <c r="D3" s="2" t="s">
        <v>179</v>
      </c>
      <c r="E3" s="12" t="s">
        <v>180</v>
      </c>
    </row>
    <row r="4" spans="2:10">
      <c r="B4" s="2" t="s">
        <v>181</v>
      </c>
      <c r="C4" s="11">
        <v>3000</v>
      </c>
      <c r="D4" s="11">
        <v>125</v>
      </c>
      <c r="E4" s="11">
        <f>C4*D4</f>
        <v>375000</v>
      </c>
    </row>
    <row r="5" spans="2:10">
      <c r="B5" s="2" t="s">
        <v>182</v>
      </c>
      <c r="C5" s="11">
        <v>4000</v>
      </c>
      <c r="D5" s="11">
        <v>103</v>
      </c>
      <c r="E5" s="11">
        <f t="shared" ref="E5:E10" si="0">C5*D5</f>
        <v>412000</v>
      </c>
    </row>
    <row r="6" spans="2:10">
      <c r="B6" s="2" t="s">
        <v>183</v>
      </c>
      <c r="C6" s="11">
        <v>3500</v>
      </c>
      <c r="D6" s="11">
        <v>109</v>
      </c>
      <c r="E6" s="11">
        <f t="shared" si="0"/>
        <v>381500</v>
      </c>
    </row>
    <row r="7" spans="2:10">
      <c r="B7" s="2" t="s">
        <v>184</v>
      </c>
      <c r="C7" s="11">
        <v>3500</v>
      </c>
      <c r="D7" s="11">
        <v>116</v>
      </c>
      <c r="E7" s="11">
        <f t="shared" si="0"/>
        <v>406000</v>
      </c>
    </row>
    <row r="8" spans="2:10">
      <c r="B8" s="2" t="s">
        <v>185</v>
      </c>
      <c r="C8" s="11">
        <v>3800</v>
      </c>
      <c r="D8" s="11">
        <v>97</v>
      </c>
      <c r="E8" s="11">
        <f t="shared" si="0"/>
        <v>368600</v>
      </c>
    </row>
    <row r="9" spans="2:10">
      <c r="B9" s="2" t="s">
        <v>186</v>
      </c>
      <c r="C9" s="11">
        <v>4000</v>
      </c>
      <c r="D9" s="11">
        <v>138</v>
      </c>
      <c r="E9" s="11">
        <f t="shared" si="0"/>
        <v>552000</v>
      </c>
    </row>
    <row r="10" spans="2:10">
      <c r="B10" s="2" t="s">
        <v>187</v>
      </c>
      <c r="C10" s="11">
        <v>3600</v>
      </c>
      <c r="D10" s="11">
        <v>124</v>
      </c>
      <c r="E10" s="11">
        <f t="shared" si="0"/>
        <v>446400</v>
      </c>
    </row>
    <row r="12" spans="2:10">
      <c r="B12" s="15" t="s">
        <v>217</v>
      </c>
      <c r="C12" s="21" t="s">
        <v>218</v>
      </c>
      <c r="D12" s="21"/>
      <c r="E12" s="21"/>
      <c r="G12" s="20" t="s">
        <v>188</v>
      </c>
      <c r="H12" s="20"/>
      <c r="I12" s="20"/>
      <c r="J12" s="20"/>
    </row>
    <row r="13" spans="2:10">
      <c r="B13" s="2" t="s">
        <v>177</v>
      </c>
      <c r="C13" s="2" t="s">
        <v>178</v>
      </c>
      <c r="D13" s="2" t="s">
        <v>179</v>
      </c>
      <c r="E13" s="12" t="s">
        <v>180</v>
      </c>
      <c r="G13" s="2"/>
      <c r="H13" s="2" t="s">
        <v>178</v>
      </c>
      <c r="I13" s="2" t="s">
        <v>179</v>
      </c>
      <c r="J13" s="12" t="s">
        <v>180</v>
      </c>
    </row>
    <row r="14" spans="2:10">
      <c r="B14" s="2" t="s">
        <v>186</v>
      </c>
      <c r="C14" s="11">
        <v>3000</v>
      </c>
      <c r="D14" s="11">
        <v>138</v>
      </c>
      <c r="E14" s="11">
        <f>C14*D14</f>
        <v>414000</v>
      </c>
      <c r="G14" s="2"/>
      <c r="H14" s="16"/>
      <c r="I14" s="13"/>
      <c r="J14" s="13"/>
    </row>
    <row r="15" spans="2:10">
      <c r="B15" s="2" t="s">
        <v>181</v>
      </c>
      <c r="C15" s="11">
        <v>4000</v>
      </c>
      <c r="D15" s="11">
        <v>113</v>
      </c>
      <c r="E15" s="11">
        <f t="shared" ref="E15:E20" si="1">C15*D15</f>
        <v>452000</v>
      </c>
      <c r="G15" s="2"/>
      <c r="H15" s="16"/>
      <c r="I15" s="13"/>
      <c r="J15" s="13"/>
    </row>
    <row r="16" spans="2:10">
      <c r="B16" s="2" t="s">
        <v>182</v>
      </c>
      <c r="C16" s="11">
        <v>3500</v>
      </c>
      <c r="D16" s="11">
        <v>120</v>
      </c>
      <c r="E16" s="11">
        <f t="shared" si="1"/>
        <v>420000</v>
      </c>
      <c r="G16" s="2"/>
      <c r="H16" s="16"/>
      <c r="I16" s="13"/>
      <c r="J16" s="13"/>
    </row>
    <row r="17" spans="2:10">
      <c r="B17" s="2" t="s">
        <v>187</v>
      </c>
      <c r="C17" s="11">
        <v>3500</v>
      </c>
      <c r="D17" s="11">
        <v>128</v>
      </c>
      <c r="E17" s="11">
        <f t="shared" si="1"/>
        <v>448000</v>
      </c>
      <c r="G17" s="2"/>
      <c r="H17" s="16"/>
      <c r="I17" s="13"/>
      <c r="J17" s="13"/>
    </row>
    <row r="18" spans="2:10">
      <c r="B18" s="2" t="s">
        <v>184</v>
      </c>
      <c r="C18" s="11">
        <v>3800</v>
      </c>
      <c r="D18" s="11">
        <v>107</v>
      </c>
      <c r="E18" s="11">
        <f t="shared" si="1"/>
        <v>406600</v>
      </c>
      <c r="G18" s="2"/>
      <c r="H18" s="16"/>
      <c r="I18" s="13"/>
      <c r="J18" s="13"/>
    </row>
    <row r="19" spans="2:10">
      <c r="B19" s="2" t="s">
        <v>185</v>
      </c>
      <c r="C19" s="11">
        <v>4000</v>
      </c>
      <c r="D19" s="11">
        <v>152</v>
      </c>
      <c r="E19" s="11">
        <f t="shared" si="1"/>
        <v>608000</v>
      </c>
      <c r="G19" s="2"/>
      <c r="H19" s="16"/>
      <c r="I19" s="13"/>
      <c r="J19" s="13"/>
    </row>
    <row r="20" spans="2:10">
      <c r="B20" s="2" t="s">
        <v>183</v>
      </c>
      <c r="C20" s="11">
        <v>3600</v>
      </c>
      <c r="D20" s="11">
        <v>136</v>
      </c>
      <c r="E20" s="11">
        <f t="shared" si="1"/>
        <v>489600</v>
      </c>
      <c r="G20" s="2"/>
      <c r="H20" s="16"/>
      <c r="I20" s="13"/>
      <c r="J20" s="13"/>
    </row>
    <row r="22" spans="2:10">
      <c r="B22" s="15" t="s">
        <v>219</v>
      </c>
      <c r="C22" s="21" t="s">
        <v>220</v>
      </c>
      <c r="D22" s="21"/>
      <c r="E22" s="21"/>
    </row>
    <row r="23" spans="2:10">
      <c r="B23" s="2" t="s">
        <v>177</v>
      </c>
      <c r="C23" s="2" t="s">
        <v>178</v>
      </c>
      <c r="D23" s="2" t="s">
        <v>179</v>
      </c>
      <c r="E23" s="12" t="s">
        <v>180</v>
      </c>
    </row>
    <row r="24" spans="2:10">
      <c r="B24" s="2" t="s">
        <v>187</v>
      </c>
      <c r="C24" s="11">
        <v>3000</v>
      </c>
      <c r="D24" s="2">
        <v>117</v>
      </c>
      <c r="E24" s="13">
        <f>C24*D24</f>
        <v>351000</v>
      </c>
    </row>
    <row r="25" spans="2:10">
      <c r="B25" s="2" t="s">
        <v>182</v>
      </c>
      <c r="C25" s="11">
        <v>4000</v>
      </c>
      <c r="D25" s="2">
        <v>96</v>
      </c>
      <c r="E25" s="13">
        <f t="shared" ref="E25:E30" si="2">C25*D25</f>
        <v>384000</v>
      </c>
    </row>
    <row r="26" spans="2:10">
      <c r="B26" s="2" t="s">
        <v>181</v>
      </c>
      <c r="C26" s="11">
        <v>3500</v>
      </c>
      <c r="D26" s="2">
        <v>102</v>
      </c>
      <c r="E26" s="13">
        <f t="shared" si="2"/>
        <v>357000</v>
      </c>
    </row>
    <row r="27" spans="2:10">
      <c r="B27" s="2" t="s">
        <v>186</v>
      </c>
      <c r="C27" s="11">
        <v>3500</v>
      </c>
      <c r="D27" s="2">
        <v>109</v>
      </c>
      <c r="E27" s="13">
        <f t="shared" si="2"/>
        <v>381500</v>
      </c>
    </row>
    <row r="28" spans="2:10">
      <c r="B28" s="2" t="s">
        <v>184</v>
      </c>
      <c r="C28" s="11">
        <v>3800</v>
      </c>
      <c r="D28" s="2">
        <v>91</v>
      </c>
      <c r="E28" s="13">
        <f t="shared" si="2"/>
        <v>345800</v>
      </c>
    </row>
    <row r="29" spans="2:10">
      <c r="B29" s="2" t="s">
        <v>185</v>
      </c>
      <c r="C29" s="11">
        <v>4000</v>
      </c>
      <c r="D29" s="2">
        <v>129</v>
      </c>
      <c r="E29" s="13">
        <f t="shared" si="2"/>
        <v>516000</v>
      </c>
    </row>
    <row r="30" spans="2:10">
      <c r="B30" s="2" t="s">
        <v>183</v>
      </c>
      <c r="C30" s="11">
        <v>3600</v>
      </c>
      <c r="D30" s="2">
        <v>116</v>
      </c>
      <c r="E30" s="13">
        <f t="shared" si="2"/>
        <v>417600</v>
      </c>
    </row>
  </sheetData>
  <sortState ref="B14:B20">
    <sortCondition ref="B14"/>
  </sortState>
  <dataConsolidate/>
  <mergeCells count="4">
    <mergeCell ref="G12:J12"/>
    <mergeCell ref="C2:E2"/>
    <mergeCell ref="C12:E12"/>
    <mergeCell ref="C22:E2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sqref="A1:H1"/>
    </sheetView>
  </sheetViews>
  <sheetFormatPr defaultRowHeight="16.5"/>
  <sheetData>
    <row r="1" spans="1:8" ht="20.25">
      <c r="A1" s="17" t="s">
        <v>189</v>
      </c>
      <c r="B1" s="17"/>
      <c r="C1" s="17"/>
      <c r="D1" s="17"/>
      <c r="E1" s="17"/>
      <c r="F1" s="17"/>
      <c r="G1" s="17"/>
      <c r="H1" s="17"/>
    </row>
    <row r="3" spans="1:8">
      <c r="A3" s="14" t="s">
        <v>190</v>
      </c>
      <c r="B3" s="14" t="s">
        <v>191</v>
      </c>
      <c r="C3" s="14" t="s">
        <v>149</v>
      </c>
      <c r="D3" s="14"/>
      <c r="E3" s="14" t="s">
        <v>150</v>
      </c>
      <c r="F3" s="14"/>
      <c r="G3" s="14" t="s">
        <v>151</v>
      </c>
      <c r="H3" s="14"/>
    </row>
    <row r="4" spans="1:8">
      <c r="A4" s="2"/>
      <c r="B4" s="2"/>
      <c r="C4" s="2" t="s">
        <v>192</v>
      </c>
      <c r="D4" s="2" t="s">
        <v>193</v>
      </c>
      <c r="E4" s="2" t="s">
        <v>192</v>
      </c>
      <c r="F4" s="2" t="s">
        <v>193</v>
      </c>
      <c r="G4" s="2" t="s">
        <v>192</v>
      </c>
      <c r="H4" s="2" t="s">
        <v>193</v>
      </c>
    </row>
    <row r="5" spans="1:8">
      <c r="A5" s="2" t="s">
        <v>194</v>
      </c>
      <c r="B5" s="2" t="s">
        <v>195</v>
      </c>
      <c r="C5" s="11">
        <v>1500</v>
      </c>
      <c r="D5" s="13">
        <v>1430</v>
      </c>
      <c r="E5" s="11">
        <v>1700</v>
      </c>
      <c r="F5" s="13">
        <v>2040</v>
      </c>
      <c r="G5" s="11">
        <v>1600</v>
      </c>
      <c r="H5" s="13">
        <v>1760.0000000000002</v>
      </c>
    </row>
    <row r="6" spans="1:8">
      <c r="A6" s="2" t="s">
        <v>194</v>
      </c>
      <c r="B6" s="2" t="s">
        <v>196</v>
      </c>
      <c r="C6" s="11">
        <v>1200</v>
      </c>
      <c r="D6" s="13">
        <v>1140</v>
      </c>
      <c r="E6" s="11">
        <v>1300</v>
      </c>
      <c r="F6" s="13">
        <v>1560</v>
      </c>
      <c r="G6" s="11">
        <v>1200</v>
      </c>
      <c r="H6" s="13">
        <v>1320</v>
      </c>
    </row>
    <row r="7" spans="1:8">
      <c r="A7" s="2" t="s">
        <v>197</v>
      </c>
      <c r="B7" s="2" t="s">
        <v>198</v>
      </c>
      <c r="C7" s="11">
        <v>1250</v>
      </c>
      <c r="D7" s="13">
        <v>1190</v>
      </c>
      <c r="E7" s="11">
        <v>1400</v>
      </c>
      <c r="F7" s="13">
        <v>1680</v>
      </c>
      <c r="G7" s="11">
        <v>1300</v>
      </c>
      <c r="H7" s="13">
        <v>1430.0000000000002</v>
      </c>
    </row>
    <row r="8" spans="1:8">
      <c r="A8" s="2" t="s">
        <v>197</v>
      </c>
      <c r="B8" s="2" t="s">
        <v>199</v>
      </c>
      <c r="C8" s="11">
        <v>1200</v>
      </c>
      <c r="D8" s="13">
        <v>1140</v>
      </c>
      <c r="E8" s="11">
        <v>1300</v>
      </c>
      <c r="F8" s="13">
        <v>1560</v>
      </c>
      <c r="G8" s="11">
        <v>1200</v>
      </c>
      <c r="H8" s="13">
        <v>1320</v>
      </c>
    </row>
    <row r="9" spans="1:8">
      <c r="A9" s="2" t="s">
        <v>200</v>
      </c>
      <c r="B9" s="2" t="s">
        <v>201</v>
      </c>
      <c r="C9" s="11">
        <v>1000</v>
      </c>
      <c r="D9" s="13">
        <v>950</v>
      </c>
      <c r="E9" s="11">
        <v>1100</v>
      </c>
      <c r="F9" s="13">
        <v>1320</v>
      </c>
      <c r="G9" s="11">
        <v>1000</v>
      </c>
      <c r="H9" s="13">
        <v>1100</v>
      </c>
    </row>
    <row r="10" spans="1:8">
      <c r="A10" s="2" t="s">
        <v>200</v>
      </c>
      <c r="B10" s="2" t="s">
        <v>202</v>
      </c>
      <c r="C10" s="11">
        <v>900</v>
      </c>
      <c r="D10" s="13">
        <v>860</v>
      </c>
      <c r="E10" s="11">
        <v>1000</v>
      </c>
      <c r="F10" s="13">
        <v>1200</v>
      </c>
      <c r="G10" s="11">
        <v>1000</v>
      </c>
      <c r="H10" s="13">
        <v>1100</v>
      </c>
    </row>
    <row r="11" spans="1:8">
      <c r="A11" s="14" t="s">
        <v>203</v>
      </c>
      <c r="B11" s="14"/>
      <c r="C11" s="14"/>
      <c r="D11" s="14"/>
      <c r="E11" s="14"/>
      <c r="F11" s="14"/>
      <c r="G11" s="14"/>
      <c r="H11" s="14"/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9"/>
  <sheetViews>
    <sheetView workbookViewId="0">
      <selection sqref="A1:D1"/>
    </sheetView>
  </sheetViews>
  <sheetFormatPr defaultRowHeight="16.5"/>
  <sheetData>
    <row r="1" spans="1:4" ht="20.25">
      <c r="A1" s="17" t="s">
        <v>204</v>
      </c>
      <c r="B1" s="17"/>
      <c r="C1" s="17"/>
      <c r="D1" s="17"/>
    </row>
    <row r="3" spans="1:4">
      <c r="A3" s="2" t="s">
        <v>205</v>
      </c>
      <c r="B3" s="2" t="s">
        <v>206</v>
      </c>
      <c r="C3" s="2" t="s">
        <v>207</v>
      </c>
      <c r="D3" s="2" t="s">
        <v>208</v>
      </c>
    </row>
    <row r="4" spans="1:4">
      <c r="A4" s="2" t="s">
        <v>209</v>
      </c>
      <c r="B4" s="2">
        <v>85</v>
      </c>
      <c r="C4" s="2">
        <v>89</v>
      </c>
      <c r="D4" s="2">
        <v>81</v>
      </c>
    </row>
    <row r="5" spans="1:4">
      <c r="A5" s="2" t="s">
        <v>210</v>
      </c>
      <c r="B5" s="2">
        <v>94</v>
      </c>
      <c r="C5" s="2">
        <v>92</v>
      </c>
      <c r="D5" s="2">
        <v>91</v>
      </c>
    </row>
    <row r="6" spans="1:4">
      <c r="A6" s="2" t="s">
        <v>211</v>
      </c>
      <c r="B6" s="2">
        <v>67</v>
      </c>
      <c r="C6" s="2">
        <v>59</v>
      </c>
      <c r="D6" s="2">
        <v>69</v>
      </c>
    </row>
    <row r="7" spans="1:4">
      <c r="A7" s="2" t="s">
        <v>212</v>
      </c>
      <c r="B7" s="2">
        <v>76</v>
      </c>
      <c r="C7" s="2">
        <v>80</v>
      </c>
      <c r="D7" s="2">
        <v>61</v>
      </c>
    </row>
    <row r="8" spans="1:4">
      <c r="A8" s="2" t="s">
        <v>213</v>
      </c>
      <c r="B8" s="2">
        <v>81</v>
      </c>
      <c r="C8" s="2">
        <v>78</v>
      </c>
      <c r="D8" s="2">
        <v>80</v>
      </c>
    </row>
    <row r="9" spans="1:4">
      <c r="A9" s="2" t="s">
        <v>214</v>
      </c>
      <c r="B9" s="2">
        <v>72</v>
      </c>
      <c r="C9" s="2">
        <v>86</v>
      </c>
      <c r="D9" s="2">
        <v>70</v>
      </c>
    </row>
  </sheetData>
  <mergeCells count="1">
    <mergeCell ref="A1:D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시나공</dc:creator>
  <cp:lastModifiedBy>컴샘</cp:lastModifiedBy>
  <dcterms:created xsi:type="dcterms:W3CDTF">2014-09-01T05:24:17Z</dcterms:created>
  <dcterms:modified xsi:type="dcterms:W3CDTF">2015-01-06T09:45:34Z</dcterms:modified>
</cp:coreProperties>
</file>