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5600" windowHeight="11760" activeTab="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externalReferences>
    <externalReference r:id="rId9"/>
  </externalReferences>
  <calcPr calcId="124519"/>
</workbook>
</file>

<file path=xl/calcChain.xml><?xml version="1.0" encoding="utf-8"?>
<calcChain xmlns="http://schemas.openxmlformats.org/spreadsheetml/2006/main">
  <c r="H5" i="6"/>
  <c r="H6"/>
  <c r="H7"/>
  <c r="H8"/>
  <c r="H9"/>
  <c r="H10"/>
  <c r="H11"/>
  <c r="H12"/>
  <c r="H13"/>
  <c r="H14"/>
  <c r="H15"/>
  <c r="H4"/>
</calcChain>
</file>

<file path=xl/sharedStrings.xml><?xml version="1.0" encoding="utf-8"?>
<sst xmlns="http://schemas.openxmlformats.org/spreadsheetml/2006/main" count="339" uniqueCount="230">
  <si>
    <t>㈜아디두스 컴퍼니 인사기록</t>
    <phoneticPr fontId="2" type="noConversion"/>
  </si>
  <si>
    <t>나라별 과일 수입 현황</t>
    <phoneticPr fontId="2" type="noConversion"/>
  </si>
  <si>
    <t>과일명</t>
    <phoneticPr fontId="2" type="noConversion"/>
  </si>
  <si>
    <t>수입일자</t>
    <phoneticPr fontId="2" type="noConversion"/>
  </si>
  <si>
    <t>수입국</t>
    <phoneticPr fontId="2" type="noConversion"/>
  </si>
  <si>
    <t>구입액(BOX)</t>
    <phoneticPr fontId="2" type="noConversion"/>
  </si>
  <si>
    <t>수입량</t>
    <phoneticPr fontId="2" type="noConversion"/>
  </si>
  <si>
    <t>세액(BOX)</t>
    <phoneticPr fontId="2" type="noConversion"/>
  </si>
  <si>
    <t>총액</t>
    <phoneticPr fontId="2" type="noConversion"/>
  </si>
  <si>
    <t>망고</t>
    <phoneticPr fontId="2" type="noConversion"/>
  </si>
  <si>
    <t>자몽</t>
    <phoneticPr fontId="2" type="noConversion"/>
  </si>
  <si>
    <t>파인애플</t>
    <phoneticPr fontId="2" type="noConversion"/>
  </si>
  <si>
    <t>멜론</t>
    <phoneticPr fontId="2" type="noConversion"/>
  </si>
  <si>
    <t>환경학과 퀴즈점수 현황</t>
    <phoneticPr fontId="2" type="noConversion"/>
  </si>
  <si>
    <t>바나나</t>
    <phoneticPr fontId="2" type="noConversion"/>
  </si>
  <si>
    <t>오렌지</t>
    <phoneticPr fontId="2" type="noConversion"/>
  </si>
  <si>
    <t>청포도</t>
    <phoneticPr fontId="2" type="noConversion"/>
  </si>
  <si>
    <t>체리</t>
    <phoneticPr fontId="2" type="noConversion"/>
  </si>
  <si>
    <t>블루베리</t>
    <phoneticPr fontId="2" type="noConversion"/>
  </si>
  <si>
    <t>석류</t>
    <phoneticPr fontId="2" type="noConversion"/>
  </si>
  <si>
    <t>합계</t>
    <phoneticPr fontId="2" type="noConversion"/>
  </si>
  <si>
    <t>베트남</t>
    <phoneticPr fontId="2" type="noConversion"/>
  </si>
  <si>
    <t>필리핀</t>
    <phoneticPr fontId="2" type="noConversion"/>
  </si>
  <si>
    <t>대만</t>
    <phoneticPr fontId="2" type="noConversion"/>
  </si>
  <si>
    <t>미국</t>
    <phoneticPr fontId="2" type="noConversion"/>
  </si>
  <si>
    <t>이스라엘</t>
    <phoneticPr fontId="2" type="noConversion"/>
  </si>
  <si>
    <t>터키</t>
    <phoneticPr fontId="2" type="noConversion"/>
  </si>
  <si>
    <t>지역</t>
    <phoneticPr fontId="2" type="noConversion"/>
  </si>
  <si>
    <t>이름</t>
    <phoneticPr fontId="2" type="noConversion"/>
  </si>
  <si>
    <t>성별</t>
    <phoneticPr fontId="2" type="noConversion"/>
  </si>
  <si>
    <t>주민등록번호</t>
    <phoneticPr fontId="2" type="noConversion"/>
  </si>
  <si>
    <t>생년월일</t>
    <phoneticPr fontId="2" type="noConversion"/>
  </si>
  <si>
    <t>동호회 회원관리표</t>
    <phoneticPr fontId="2" type="noConversion"/>
  </si>
  <si>
    <t>망원동</t>
    <phoneticPr fontId="2" type="noConversion"/>
  </si>
  <si>
    <t>서교동</t>
    <phoneticPr fontId="2" type="noConversion"/>
  </si>
  <si>
    <t>합정동</t>
    <phoneticPr fontId="2" type="noConversion"/>
  </si>
  <si>
    <t>이희은</t>
    <phoneticPr fontId="2" type="noConversion"/>
  </si>
  <si>
    <t>정미지</t>
    <phoneticPr fontId="2" type="noConversion"/>
  </si>
  <si>
    <t>최찬웅</t>
    <phoneticPr fontId="2" type="noConversion"/>
  </si>
  <si>
    <t>이재민</t>
    <phoneticPr fontId="2" type="noConversion"/>
  </si>
  <si>
    <t>김치국</t>
    <phoneticPr fontId="2" type="noConversion"/>
  </si>
  <si>
    <t>천대명</t>
    <phoneticPr fontId="2" type="noConversion"/>
  </si>
  <si>
    <t>고우리</t>
    <phoneticPr fontId="2" type="noConversion"/>
  </si>
  <si>
    <t>여</t>
    <phoneticPr fontId="2" type="noConversion"/>
  </si>
  <si>
    <t>남</t>
    <phoneticPr fontId="2" type="noConversion"/>
  </si>
  <si>
    <t>880325-2315487</t>
    <phoneticPr fontId="2" type="noConversion"/>
  </si>
  <si>
    <t>871031-2165351</t>
    <phoneticPr fontId="2" type="noConversion"/>
  </si>
  <si>
    <t>850513-1234875</t>
    <phoneticPr fontId="2" type="noConversion"/>
  </si>
  <si>
    <t>861111-1258743</t>
    <phoneticPr fontId="2" type="noConversion"/>
  </si>
  <si>
    <t>840205-1238795</t>
    <phoneticPr fontId="2" type="noConversion"/>
  </si>
  <si>
    <t>881219-1425836</t>
    <phoneticPr fontId="2" type="noConversion"/>
  </si>
  <si>
    <t>830909-2345913</t>
    <phoneticPr fontId="2" type="noConversion"/>
  </si>
  <si>
    <t>수험번호</t>
    <phoneticPr fontId="2" type="noConversion"/>
  </si>
  <si>
    <t>성명</t>
    <phoneticPr fontId="2" type="noConversion"/>
  </si>
  <si>
    <t>획득점수</t>
    <phoneticPr fontId="2" type="noConversion"/>
  </si>
  <si>
    <t>자격증등급</t>
    <phoneticPr fontId="2" type="noConversion"/>
  </si>
  <si>
    <t>이리오</t>
    <phoneticPr fontId="2" type="noConversion"/>
  </si>
  <si>
    <t>함상모</t>
    <phoneticPr fontId="2" type="noConversion"/>
  </si>
  <si>
    <t>진한석</t>
    <phoneticPr fontId="2" type="noConversion"/>
  </si>
  <si>
    <t>김희체</t>
    <phoneticPr fontId="2" type="noConversion"/>
  </si>
  <si>
    <t>설수인</t>
    <phoneticPr fontId="2" type="noConversion"/>
  </si>
  <si>
    <t>우수아</t>
    <phoneticPr fontId="2" type="noConversion"/>
  </si>
  <si>
    <t>김범도</t>
    <phoneticPr fontId="2" type="noConversion"/>
  </si>
  <si>
    <t>이수정</t>
    <phoneticPr fontId="2" type="noConversion"/>
  </si>
  <si>
    <t>박순심</t>
    <phoneticPr fontId="2" type="noConversion"/>
  </si>
  <si>
    <t>점수</t>
    <phoneticPr fontId="2" type="noConversion"/>
  </si>
  <si>
    <t>등급</t>
    <phoneticPr fontId="2" type="noConversion"/>
  </si>
  <si>
    <t>D</t>
    <phoneticPr fontId="2" type="noConversion"/>
  </si>
  <si>
    <t>C</t>
    <phoneticPr fontId="2" type="noConversion"/>
  </si>
  <si>
    <t>B</t>
    <phoneticPr fontId="2" type="noConversion"/>
  </si>
  <si>
    <t>A</t>
    <phoneticPr fontId="2" type="noConversion"/>
  </si>
  <si>
    <t>멀리뛰기 대표선수 선발 결과</t>
    <phoneticPr fontId="2" type="noConversion"/>
  </si>
  <si>
    <t>1차시기</t>
    <phoneticPr fontId="2" type="noConversion"/>
  </si>
  <si>
    <t>2차시기</t>
    <phoneticPr fontId="2" type="noConversion"/>
  </si>
  <si>
    <t>3차시기</t>
    <phoneticPr fontId="2" type="noConversion"/>
  </si>
  <si>
    <t>평균</t>
    <phoneticPr fontId="2" type="noConversion"/>
  </si>
  <si>
    <t>최종결과</t>
    <phoneticPr fontId="2" type="noConversion"/>
  </si>
  <si>
    <t>강철식</t>
    <phoneticPr fontId="2" type="noConversion"/>
  </si>
  <si>
    <t>김달려</t>
    <phoneticPr fontId="2" type="noConversion"/>
  </si>
  <si>
    <t>박시규</t>
    <phoneticPr fontId="2" type="noConversion"/>
  </si>
  <si>
    <t>이문고</t>
    <phoneticPr fontId="2" type="noConversion"/>
  </si>
  <si>
    <t>최형민</t>
    <phoneticPr fontId="2" type="noConversion"/>
  </si>
  <si>
    <t>김백중</t>
    <phoneticPr fontId="2" type="noConversion"/>
  </si>
  <si>
    <t>황마열</t>
    <phoneticPr fontId="2" type="noConversion"/>
  </si>
  <si>
    <t>문경후</t>
    <phoneticPr fontId="2" type="noConversion"/>
  </si>
  <si>
    <t>중간고사 성적 현황</t>
    <phoneticPr fontId="2" type="noConversion"/>
  </si>
  <si>
    <t>국어</t>
    <phoneticPr fontId="2" type="noConversion"/>
  </si>
  <si>
    <t>영어</t>
    <phoneticPr fontId="2" type="noConversion"/>
  </si>
  <si>
    <t>수학</t>
    <phoneticPr fontId="2" type="noConversion"/>
  </si>
  <si>
    <t>분류</t>
    <phoneticPr fontId="2" type="noConversion"/>
  </si>
  <si>
    <t>김유성</t>
    <phoneticPr fontId="2" type="noConversion"/>
  </si>
  <si>
    <t>강현욱</t>
    <phoneticPr fontId="2" type="noConversion"/>
  </si>
  <si>
    <t>장진수</t>
    <phoneticPr fontId="2" type="noConversion"/>
  </si>
  <si>
    <t>신경희</t>
    <phoneticPr fontId="2" type="noConversion"/>
  </si>
  <si>
    <t>한인애</t>
    <phoneticPr fontId="2" type="noConversion"/>
  </si>
  <si>
    <t>나여인</t>
    <phoneticPr fontId="2" type="noConversion"/>
  </si>
  <si>
    <t>박신현</t>
    <phoneticPr fontId="2" type="noConversion"/>
  </si>
  <si>
    <t>대리점별 제품 판매 현황</t>
    <phoneticPr fontId="2" type="noConversion"/>
  </si>
  <si>
    <t>대리점</t>
    <phoneticPr fontId="2" type="noConversion"/>
  </si>
  <si>
    <t>제품코드</t>
    <phoneticPr fontId="2" type="noConversion"/>
  </si>
  <si>
    <t>제품명</t>
    <phoneticPr fontId="2" type="noConversion"/>
  </si>
  <si>
    <t>판매가</t>
    <phoneticPr fontId="2" type="noConversion"/>
  </si>
  <si>
    <t>판매량</t>
    <phoneticPr fontId="2" type="noConversion"/>
  </si>
  <si>
    <t>판매금액</t>
    <phoneticPr fontId="2" type="noConversion"/>
  </si>
  <si>
    <t>서울</t>
    <phoneticPr fontId="2" type="noConversion"/>
  </si>
  <si>
    <t>광주</t>
    <phoneticPr fontId="2" type="noConversion"/>
  </si>
  <si>
    <t>부산</t>
    <phoneticPr fontId="2" type="noConversion"/>
  </si>
  <si>
    <t>대전</t>
    <phoneticPr fontId="2" type="noConversion"/>
  </si>
  <si>
    <t>컴퓨터 판매 우수 대리점</t>
    <phoneticPr fontId="2" type="noConversion"/>
  </si>
  <si>
    <t>CT-1025</t>
    <phoneticPr fontId="2" type="noConversion"/>
  </si>
  <si>
    <t>NG-1201</t>
    <phoneticPr fontId="2" type="noConversion"/>
  </si>
  <si>
    <t>TR-0823</t>
    <phoneticPr fontId="2" type="noConversion"/>
  </si>
  <si>
    <t>컴퓨터</t>
    <phoneticPr fontId="2" type="noConversion"/>
  </si>
  <si>
    <t>3DTV</t>
    <phoneticPr fontId="2" type="noConversion"/>
  </si>
  <si>
    <t>냉장고</t>
    <phoneticPr fontId="2" type="noConversion"/>
  </si>
  <si>
    <t>미니오븐</t>
    <phoneticPr fontId="2" type="noConversion"/>
  </si>
  <si>
    <t>전기밥솥</t>
    <phoneticPr fontId="2" type="noConversion"/>
  </si>
  <si>
    <t>믹서기</t>
    <phoneticPr fontId="2" type="noConversion"/>
  </si>
  <si>
    <t>전자레인지</t>
    <phoneticPr fontId="2" type="noConversion"/>
  </si>
  <si>
    <t>미니냉장고</t>
    <phoneticPr fontId="2" type="noConversion"/>
  </si>
  <si>
    <t>가습기</t>
    <phoneticPr fontId="2" type="noConversion"/>
  </si>
  <si>
    <t>선풍기</t>
    <phoneticPr fontId="2" type="noConversion"/>
  </si>
  <si>
    <t>1일생산량</t>
    <phoneticPr fontId="2" type="noConversion"/>
  </si>
  <si>
    <t>생산일수</t>
    <phoneticPr fontId="2" type="noConversion"/>
  </si>
  <si>
    <t>총생산량</t>
    <phoneticPr fontId="2" type="noConversion"/>
  </si>
  <si>
    <t>불량품</t>
    <phoneticPr fontId="2" type="noConversion"/>
  </si>
  <si>
    <t>출고량</t>
    <phoneticPr fontId="2" type="noConversion"/>
  </si>
  <si>
    <t>소형 가전제품 생산현황(3/4분기까지)</t>
    <phoneticPr fontId="2" type="noConversion"/>
  </si>
  <si>
    <t>[표3] 3/4분기 소형 가전제품 생산현황</t>
    <phoneticPr fontId="2" type="noConversion"/>
  </si>
  <si>
    <t>[표2] 2/4분기 소형 가전제품 생산현황</t>
    <phoneticPr fontId="2" type="noConversion"/>
  </si>
  <si>
    <t>사원명</t>
    <phoneticPr fontId="2" type="noConversion"/>
  </si>
  <si>
    <t>직위</t>
    <phoneticPr fontId="2" type="noConversion"/>
  </si>
  <si>
    <t>호봉</t>
    <phoneticPr fontId="2" type="noConversion"/>
  </si>
  <si>
    <t>기본급</t>
    <phoneticPr fontId="2" type="noConversion"/>
  </si>
  <si>
    <t>초과근로수당</t>
    <phoneticPr fontId="2" type="noConversion"/>
  </si>
  <si>
    <t>상여금</t>
    <phoneticPr fontId="2" type="noConversion"/>
  </si>
  <si>
    <t>세금</t>
    <phoneticPr fontId="2" type="noConversion"/>
  </si>
  <si>
    <t>실지급액</t>
    <phoneticPr fontId="2" type="noConversion"/>
  </si>
  <si>
    <t>사원별 급여 지급 현황</t>
    <phoneticPr fontId="2" type="noConversion"/>
  </si>
  <si>
    <t>장하다</t>
    <phoneticPr fontId="2" type="noConversion"/>
  </si>
  <si>
    <t>백만원</t>
    <phoneticPr fontId="2" type="noConversion"/>
  </si>
  <si>
    <t>장애자</t>
    <phoneticPr fontId="2" type="noConversion"/>
  </si>
  <si>
    <t>정상인</t>
    <phoneticPr fontId="2" type="noConversion"/>
  </si>
  <si>
    <t>전용택</t>
    <phoneticPr fontId="2" type="noConversion"/>
  </si>
  <si>
    <t>조만근</t>
    <phoneticPr fontId="2" type="noConversion"/>
  </si>
  <si>
    <t>허영심</t>
    <phoneticPr fontId="2" type="noConversion"/>
  </si>
  <si>
    <t>신기해</t>
    <phoneticPr fontId="2" type="noConversion"/>
  </si>
  <si>
    <t>양귀비</t>
    <phoneticPr fontId="2" type="noConversion"/>
  </si>
  <si>
    <t>조약돌</t>
    <phoneticPr fontId="2" type="noConversion"/>
  </si>
  <si>
    <t>강북남</t>
    <phoneticPr fontId="2" type="noConversion"/>
  </si>
  <si>
    <t>이겨래</t>
    <phoneticPr fontId="2" type="noConversion"/>
  </si>
  <si>
    <t>부장</t>
    <phoneticPr fontId="2" type="noConversion"/>
  </si>
  <si>
    <t>대리</t>
    <phoneticPr fontId="2" type="noConversion"/>
  </si>
  <si>
    <t>과장</t>
    <phoneticPr fontId="2" type="noConversion"/>
  </si>
  <si>
    <t>사원</t>
    <phoneticPr fontId="2" type="noConversion"/>
  </si>
  <si>
    <t>기호식품 수입 현황</t>
    <phoneticPr fontId="2" type="noConversion"/>
  </si>
  <si>
    <t>수입업체</t>
    <phoneticPr fontId="2" type="noConversion"/>
  </si>
  <si>
    <t>식품명</t>
    <phoneticPr fontId="2" type="noConversion"/>
  </si>
  <si>
    <t>수입월</t>
    <phoneticPr fontId="2" type="noConversion"/>
  </si>
  <si>
    <t>수입량(t)</t>
    <phoneticPr fontId="2" type="noConversion"/>
  </si>
  <si>
    <t>수입가(t)</t>
    <phoneticPr fontId="2" type="noConversion"/>
  </si>
  <si>
    <t>판매가(t)</t>
    <phoneticPr fontId="2" type="noConversion"/>
  </si>
  <si>
    <t>한종무역</t>
    <phoneticPr fontId="2" type="noConversion"/>
  </si>
  <si>
    <t>커피</t>
    <phoneticPr fontId="2" type="noConversion"/>
  </si>
  <si>
    <t>에티오피아</t>
    <phoneticPr fontId="2" type="noConversion"/>
  </si>
  <si>
    <t>5월</t>
    <phoneticPr fontId="2" type="noConversion"/>
  </si>
  <si>
    <t>대망식품</t>
    <phoneticPr fontId="2" type="noConversion"/>
  </si>
  <si>
    <t>원당(설탕)</t>
    <phoneticPr fontId="2" type="noConversion"/>
  </si>
  <si>
    <t>인도</t>
    <phoneticPr fontId="2" type="noConversion"/>
  </si>
  <si>
    <t>6월</t>
    <phoneticPr fontId="2" type="noConversion"/>
  </si>
  <si>
    <t>세계식품</t>
    <phoneticPr fontId="2" type="noConversion"/>
  </si>
  <si>
    <t>코코아</t>
    <phoneticPr fontId="2" type="noConversion"/>
  </si>
  <si>
    <t>코트디부아르</t>
    <phoneticPr fontId="2" type="noConversion"/>
  </si>
  <si>
    <t>망오통상</t>
    <phoneticPr fontId="2" type="noConversion"/>
  </si>
  <si>
    <t>오렌지주스</t>
    <phoneticPr fontId="2" type="noConversion"/>
  </si>
  <si>
    <t>쿠키코리아</t>
    <phoneticPr fontId="2" type="noConversion"/>
  </si>
  <si>
    <t>쿠키</t>
    <phoneticPr fontId="2" type="noConversion"/>
  </si>
  <si>
    <t>이탈리아</t>
    <phoneticPr fontId="2" type="noConversion"/>
  </si>
  <si>
    <t>유기농식품</t>
    <phoneticPr fontId="2" type="noConversion"/>
  </si>
  <si>
    <t>견과류</t>
    <phoneticPr fontId="2" type="noConversion"/>
  </si>
  <si>
    <t>슈가무역</t>
    <phoneticPr fontId="2" type="noConversion"/>
  </si>
  <si>
    <t>사탕</t>
    <phoneticPr fontId="2" type="noConversion"/>
  </si>
  <si>
    <t>영국</t>
    <phoneticPr fontId="2" type="noConversion"/>
  </si>
  <si>
    <t>전문통상</t>
    <phoneticPr fontId="2" type="noConversion"/>
  </si>
  <si>
    <t>초콜릿</t>
    <phoneticPr fontId="2" type="noConversion"/>
  </si>
  <si>
    <t>스위스</t>
    <phoneticPr fontId="2" type="noConversion"/>
  </si>
  <si>
    <t>맛나식품</t>
    <phoneticPr fontId="2" type="noConversion"/>
  </si>
  <si>
    <t>건과일</t>
    <phoneticPr fontId="2" type="noConversion"/>
  </si>
  <si>
    <t>태국</t>
    <phoneticPr fontId="2" type="noConversion"/>
  </si>
  <si>
    <t>상여금비율</t>
    <phoneticPr fontId="2" type="noConversion"/>
  </si>
  <si>
    <t>사원별 출장비 지출내역</t>
    <phoneticPr fontId="2" type="noConversion"/>
  </si>
  <si>
    <t>출장지역</t>
    <phoneticPr fontId="2" type="noConversion"/>
  </si>
  <si>
    <t>출장기간</t>
    <phoneticPr fontId="2" type="noConversion"/>
  </si>
  <si>
    <t>교통비</t>
    <phoneticPr fontId="2" type="noConversion"/>
  </si>
  <si>
    <t>식비</t>
    <phoneticPr fontId="2" type="noConversion"/>
  </si>
  <si>
    <t>숙박비</t>
    <phoneticPr fontId="2" type="noConversion"/>
  </si>
  <si>
    <t>부대비용</t>
    <phoneticPr fontId="2" type="noConversion"/>
  </si>
  <si>
    <t>총합계</t>
    <phoneticPr fontId="2" type="noConversion"/>
  </si>
  <si>
    <t>목포</t>
    <phoneticPr fontId="2" type="noConversion"/>
  </si>
  <si>
    <t>대구</t>
    <phoneticPr fontId="2" type="noConversion"/>
  </si>
  <si>
    <t>울산</t>
    <phoneticPr fontId="2" type="noConversion"/>
  </si>
  <si>
    <t>거제</t>
    <phoneticPr fontId="2" type="noConversion"/>
  </si>
  <si>
    <t>여수</t>
    <phoneticPr fontId="2" type="noConversion"/>
  </si>
  <si>
    <t>청주</t>
    <phoneticPr fontId="2" type="noConversion"/>
  </si>
  <si>
    <t>동해</t>
    <phoneticPr fontId="2" type="noConversion"/>
  </si>
  <si>
    <t>서은손</t>
    <phoneticPr fontId="2" type="noConversion"/>
  </si>
  <si>
    <t>문상희</t>
    <phoneticPr fontId="2" type="noConversion"/>
  </si>
  <si>
    <t>은정나</t>
    <phoneticPr fontId="2" type="noConversion"/>
  </si>
  <si>
    <t>신나면</t>
    <phoneticPr fontId="2" type="noConversion"/>
  </si>
  <si>
    <t>강희동</t>
    <phoneticPr fontId="2" type="noConversion"/>
  </si>
  <si>
    <t>권노동</t>
    <phoneticPr fontId="2" type="noConversion"/>
  </si>
  <si>
    <t>장수학</t>
    <phoneticPr fontId="2" type="noConversion"/>
  </si>
  <si>
    <t>백두산</t>
    <phoneticPr fontId="2" type="noConversion"/>
  </si>
  <si>
    <t>한국민</t>
    <phoneticPr fontId="2" type="noConversion"/>
  </si>
  <si>
    <t>7일</t>
    <phoneticPr fontId="2" type="noConversion"/>
  </si>
  <si>
    <t>5일</t>
    <phoneticPr fontId="2" type="noConversion"/>
  </si>
  <si>
    <t>10일</t>
    <phoneticPr fontId="2" type="noConversion"/>
  </si>
  <si>
    <t>3일</t>
    <phoneticPr fontId="2" type="noConversion"/>
  </si>
  <si>
    <t>6일</t>
    <phoneticPr fontId="2" type="noConversion"/>
  </si>
  <si>
    <t>8일</t>
    <phoneticPr fontId="2" type="noConversion"/>
  </si>
  <si>
    <t>4일</t>
    <phoneticPr fontId="2" type="noConversion"/>
  </si>
  <si>
    <t>자격증등급 분류표</t>
    <phoneticPr fontId="2" type="noConversion"/>
  </si>
  <si>
    <t xml:space="preserve"> [등급표]</t>
    <phoneticPr fontId="2" type="noConversion"/>
  </si>
  <si>
    <t>[표3]</t>
    <phoneticPr fontId="2" type="noConversion"/>
  </si>
  <si>
    <t>[표1]</t>
    <phoneticPr fontId="2" type="noConversion"/>
  </si>
  <si>
    <t>[표2]</t>
    <phoneticPr fontId="2" type="noConversion"/>
  </si>
  <si>
    <t>[표4]</t>
    <phoneticPr fontId="2" type="noConversion"/>
  </si>
  <si>
    <t>[표5]</t>
    <phoneticPr fontId="2" type="noConversion"/>
  </si>
  <si>
    <t>[표1] 1/4분기 소형 가전제품 생산현황</t>
    <phoneticPr fontId="2" type="noConversion"/>
  </si>
  <si>
    <t>김연다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</si>
</sst>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.0_ "/>
    <numFmt numFmtId="177" formatCode="0_);[Red]\(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1" fontId="0" fillId="0" borderId="1" xfId="1" applyFont="1" applyBorder="1">
      <alignment vertical="center"/>
    </xf>
    <xf numFmtId="177" fontId="0" fillId="0" borderId="1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>
      <alignment vertical="center"/>
    </xf>
    <xf numFmtId="41" fontId="0" fillId="0" borderId="0" xfId="1" applyFont="1" applyBorder="1">
      <alignment vertical="center"/>
    </xf>
    <xf numFmtId="41" fontId="6" fillId="0" borderId="1" xfId="1" applyFont="1" applyBorder="1">
      <alignment vertical="center"/>
    </xf>
    <xf numFmtId="9" fontId="0" fillId="0" borderId="1" xfId="0" applyNumberForma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" xfId="0" applyFill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차트작업!$F$3</c:f>
              <c:strCache>
                <c:ptCount val="1"/>
                <c:pt idx="0">
                  <c:v>수입가(t)</c:v>
                </c:pt>
              </c:strCache>
            </c:strRef>
          </c:tx>
          <c:cat>
            <c:strRef>
              <c:f>(차트작업!$B$4,차트작업!$B$6,차트작업!$B$8,차트작업!$B$10,차트작업!$B$11)</c:f>
              <c:strCache>
                <c:ptCount val="5"/>
                <c:pt idx="0">
                  <c:v>커피</c:v>
                </c:pt>
                <c:pt idx="1">
                  <c:v>코코아</c:v>
                </c:pt>
                <c:pt idx="2">
                  <c:v>쿠키</c:v>
                </c:pt>
                <c:pt idx="3">
                  <c:v>사탕</c:v>
                </c:pt>
                <c:pt idx="4">
                  <c:v>초콜릿</c:v>
                </c:pt>
              </c:strCache>
            </c:strRef>
          </c:cat>
          <c:val>
            <c:numRef>
              <c:f>([1]차트작업!$F$4,[1]차트작업!$F$6,[1]차트작업!$F$8,[1]차트작업!$F$10:$F$11)</c:f>
              <c:numCache>
                <c:formatCode>General</c:formatCode>
                <c:ptCount val="5"/>
                <c:pt idx="0">
                  <c:v>22650000</c:v>
                </c:pt>
                <c:pt idx="1">
                  <c:v>17500000</c:v>
                </c:pt>
                <c:pt idx="2">
                  <c:v>26500000</c:v>
                </c:pt>
                <c:pt idx="3">
                  <c:v>19740000</c:v>
                </c:pt>
                <c:pt idx="4">
                  <c:v>23050000</c:v>
                </c:pt>
              </c:numCache>
            </c:numRef>
          </c:val>
        </c:ser>
        <c:ser>
          <c:idx val="1"/>
          <c:order val="1"/>
          <c:tx>
            <c:strRef>
              <c:f>차트작업!$G$3</c:f>
              <c:strCache>
                <c:ptCount val="1"/>
                <c:pt idx="0">
                  <c:v>판매가(t)</c:v>
                </c:pt>
              </c:strCache>
            </c:strRef>
          </c:tx>
          <c:cat>
            <c:strRef>
              <c:f>(차트작업!$B$4,차트작업!$B$6,차트작업!$B$8,차트작업!$B$10,차트작업!$B$11)</c:f>
              <c:strCache>
                <c:ptCount val="5"/>
                <c:pt idx="0">
                  <c:v>커피</c:v>
                </c:pt>
                <c:pt idx="1">
                  <c:v>코코아</c:v>
                </c:pt>
                <c:pt idx="2">
                  <c:v>쿠키</c:v>
                </c:pt>
                <c:pt idx="3">
                  <c:v>사탕</c:v>
                </c:pt>
                <c:pt idx="4">
                  <c:v>초콜릿</c:v>
                </c:pt>
              </c:strCache>
            </c:strRef>
          </c:cat>
          <c:val>
            <c:numRef>
              <c:f>([1]차트작업!$G$4,[1]차트작업!$G$6,[1]차트작업!$G$8,[1]차트작업!$G$10:$G$11)</c:f>
              <c:numCache>
                <c:formatCode>General</c:formatCode>
                <c:ptCount val="5"/>
                <c:pt idx="0">
                  <c:v>31710000</c:v>
                </c:pt>
                <c:pt idx="1">
                  <c:v>24500000</c:v>
                </c:pt>
                <c:pt idx="2">
                  <c:v>37100000</c:v>
                </c:pt>
                <c:pt idx="3">
                  <c:v>27636000</c:v>
                </c:pt>
                <c:pt idx="4">
                  <c:v>32270000</c:v>
                </c:pt>
              </c:numCache>
            </c:numRef>
          </c:val>
        </c:ser>
        <c:axId val="71557504"/>
        <c:axId val="71559040"/>
      </c:barChart>
      <c:catAx>
        <c:axId val="71557504"/>
        <c:scaling>
          <c:orientation val="minMax"/>
        </c:scaling>
        <c:axPos val="b"/>
        <c:tickLblPos val="nextTo"/>
        <c:crossAx val="71559040"/>
        <c:crosses val="autoZero"/>
        <c:auto val="1"/>
        <c:lblAlgn val="ctr"/>
        <c:lblOffset val="100"/>
      </c:catAx>
      <c:valAx>
        <c:axId val="71559040"/>
        <c:scaling>
          <c:orientation val="minMax"/>
        </c:scaling>
        <c:axPos val="l"/>
        <c:majorGridlines/>
        <c:numFmt formatCode="_-* #,##0.00_-;\-* #,##0.00_-;_-* &quot;-&quot;??_-;_-@_-" sourceLinked="0"/>
        <c:tickLblPos val="nextTo"/>
        <c:crossAx val="7155750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7</xdr:col>
      <xdr:colOff>0</xdr:colOff>
      <xdr:row>27</xdr:row>
      <xdr:rowOff>200025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차트작업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>
    <row r="1" spans="1:1">
      <c r="A1" t="s">
        <v>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defaultRowHeight="16.5"/>
  <cols>
    <col min="2" max="2" width="12.625" customWidth="1"/>
    <col min="4" max="4" width="12.375" customWidth="1"/>
    <col min="5" max="5" width="9.125" customWidth="1"/>
    <col min="6" max="6" width="10.375" customWidth="1"/>
    <col min="7" max="7" width="12.375" customWidth="1"/>
  </cols>
  <sheetData>
    <row r="1" spans="1:7">
      <c r="A1" t="s">
        <v>1</v>
      </c>
    </row>
    <row r="3" spans="1: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 spans="1:7">
      <c r="A4" t="s">
        <v>9</v>
      </c>
      <c r="B4" s="1">
        <v>41061</v>
      </c>
      <c r="C4" t="s">
        <v>21</v>
      </c>
      <c r="D4">
        <v>30000</v>
      </c>
      <c r="E4">
        <v>250</v>
      </c>
      <c r="F4">
        <v>3900</v>
      </c>
      <c r="G4">
        <v>6525000</v>
      </c>
    </row>
    <row r="5" spans="1:7">
      <c r="A5" t="s">
        <v>10</v>
      </c>
      <c r="B5" s="1">
        <v>41065</v>
      </c>
      <c r="C5" t="s">
        <v>22</v>
      </c>
      <c r="D5">
        <v>28000</v>
      </c>
      <c r="E5">
        <v>200</v>
      </c>
      <c r="F5">
        <v>3640</v>
      </c>
      <c r="G5">
        <v>4872000</v>
      </c>
    </row>
    <row r="6" spans="1:7">
      <c r="A6" t="s">
        <v>11</v>
      </c>
      <c r="B6" s="1">
        <v>41065</v>
      </c>
      <c r="C6" t="s">
        <v>21</v>
      </c>
      <c r="D6">
        <v>18000</v>
      </c>
      <c r="E6">
        <v>300</v>
      </c>
      <c r="F6">
        <v>2340</v>
      </c>
      <c r="G6">
        <v>4698000</v>
      </c>
    </row>
    <row r="7" spans="1:7">
      <c r="A7" t="s">
        <v>12</v>
      </c>
      <c r="B7" s="1">
        <v>41070</v>
      </c>
      <c r="C7" t="s">
        <v>23</v>
      </c>
      <c r="D7">
        <v>26000</v>
      </c>
      <c r="E7">
        <v>200</v>
      </c>
      <c r="F7">
        <v>3380</v>
      </c>
      <c r="G7">
        <v>4524000</v>
      </c>
    </row>
    <row r="8" spans="1:7">
      <c r="A8" t="s">
        <v>14</v>
      </c>
      <c r="B8" s="1">
        <v>41091</v>
      </c>
      <c r="C8" t="s">
        <v>22</v>
      </c>
      <c r="D8">
        <v>10000</v>
      </c>
      <c r="E8">
        <v>700</v>
      </c>
      <c r="F8">
        <v>1300</v>
      </c>
      <c r="G8">
        <v>6090000</v>
      </c>
    </row>
    <row r="9" spans="1:7">
      <c r="A9" t="s">
        <v>15</v>
      </c>
      <c r="B9" s="1">
        <v>41070</v>
      </c>
      <c r="C9" t="s">
        <v>24</v>
      </c>
      <c r="D9">
        <v>20000</v>
      </c>
      <c r="E9">
        <v>600</v>
      </c>
      <c r="F9">
        <v>2600</v>
      </c>
      <c r="G9">
        <v>10440000</v>
      </c>
    </row>
    <row r="10" spans="1:7">
      <c r="A10" t="s">
        <v>16</v>
      </c>
      <c r="B10" s="1">
        <v>41080</v>
      </c>
      <c r="C10" t="s">
        <v>25</v>
      </c>
      <c r="D10">
        <v>15000</v>
      </c>
      <c r="E10">
        <v>500</v>
      </c>
      <c r="F10">
        <v>1950</v>
      </c>
      <c r="G10">
        <v>6525000</v>
      </c>
    </row>
    <row r="11" spans="1:7">
      <c r="A11" t="s">
        <v>17</v>
      </c>
      <c r="B11" s="1">
        <v>41098</v>
      </c>
      <c r="C11" t="s">
        <v>26</v>
      </c>
      <c r="D11">
        <v>16000</v>
      </c>
      <c r="E11">
        <v>300</v>
      </c>
      <c r="F11">
        <v>2080</v>
      </c>
      <c r="G11">
        <v>4176000</v>
      </c>
    </row>
    <row r="12" spans="1:7">
      <c r="A12" t="s">
        <v>18</v>
      </c>
      <c r="B12" s="1">
        <v>41100</v>
      </c>
      <c r="C12" t="s">
        <v>24</v>
      </c>
      <c r="D12">
        <v>15000</v>
      </c>
      <c r="E12">
        <v>400</v>
      </c>
      <c r="F12">
        <v>1950</v>
      </c>
      <c r="G12">
        <v>5220000</v>
      </c>
    </row>
    <row r="13" spans="1:7">
      <c r="A13" t="s">
        <v>19</v>
      </c>
      <c r="B13" s="1">
        <v>41100</v>
      </c>
      <c r="C13" t="s">
        <v>26</v>
      </c>
      <c r="D13">
        <v>20000</v>
      </c>
      <c r="E13">
        <v>350</v>
      </c>
      <c r="F13">
        <v>2600</v>
      </c>
      <c r="G13">
        <v>6090000</v>
      </c>
    </row>
    <row r="14" spans="1:7">
      <c r="A14" t="s">
        <v>20</v>
      </c>
      <c r="D14">
        <v>198000</v>
      </c>
      <c r="E14">
        <v>3800</v>
      </c>
      <c r="F14">
        <v>25740</v>
      </c>
      <c r="G14">
        <v>59160000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"/>
  <sheetViews>
    <sheetView workbookViewId="0"/>
  </sheetViews>
  <sheetFormatPr defaultRowHeight="16.5"/>
  <cols>
    <col min="1" max="1" width="2.5" customWidth="1"/>
  </cols>
  <sheetData>
    <row r="2" spans="2:2">
      <c r="B2" t="s">
        <v>13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6"/>
  <sheetViews>
    <sheetView workbookViewId="0">
      <selection activeCell="M1" sqref="M1"/>
    </sheetView>
  </sheetViews>
  <sheetFormatPr defaultRowHeight="16.5"/>
  <cols>
    <col min="4" max="4" width="15.875" customWidth="1"/>
    <col min="5" max="5" width="17.125" customWidth="1"/>
    <col min="6" max="6" width="8.625" customWidth="1"/>
    <col min="10" max="10" width="10.875" customWidth="1"/>
    <col min="12" max="12" width="11.875" customWidth="1"/>
  </cols>
  <sheetData>
    <row r="1" spans="1:12">
      <c r="A1" s="16" t="s">
        <v>224</v>
      </c>
      <c r="B1" s="2" t="s">
        <v>32</v>
      </c>
      <c r="C1" s="2"/>
      <c r="G1" s="16" t="s">
        <v>225</v>
      </c>
      <c r="H1" s="2" t="s">
        <v>85</v>
      </c>
    </row>
    <row r="2" spans="1:12">
      <c r="A2" s="3" t="s">
        <v>27</v>
      </c>
      <c r="B2" s="3" t="s">
        <v>28</v>
      </c>
      <c r="C2" s="3" t="s">
        <v>29</v>
      </c>
      <c r="D2" s="3" t="s">
        <v>30</v>
      </c>
      <c r="E2" s="4" t="s">
        <v>31</v>
      </c>
      <c r="G2" s="6" t="s">
        <v>28</v>
      </c>
      <c r="H2" s="6" t="s">
        <v>29</v>
      </c>
      <c r="I2" s="6" t="s">
        <v>86</v>
      </c>
      <c r="J2" s="6" t="s">
        <v>87</v>
      </c>
      <c r="K2" s="6" t="s">
        <v>88</v>
      </c>
      <c r="L2" s="4" t="s">
        <v>89</v>
      </c>
    </row>
    <row r="3" spans="1:12">
      <c r="A3" s="3" t="s">
        <v>33</v>
      </c>
      <c r="B3" s="3" t="s">
        <v>36</v>
      </c>
      <c r="C3" s="3" t="s">
        <v>43</v>
      </c>
      <c r="D3" s="3" t="s">
        <v>45</v>
      </c>
      <c r="E3" s="5"/>
      <c r="G3" s="3" t="s">
        <v>90</v>
      </c>
      <c r="H3" s="3" t="s">
        <v>44</v>
      </c>
      <c r="I3" s="3">
        <v>94</v>
      </c>
      <c r="J3" s="3">
        <v>88</v>
      </c>
      <c r="K3" s="3">
        <v>90</v>
      </c>
      <c r="L3" s="5"/>
    </row>
    <row r="4" spans="1:12">
      <c r="A4" s="3" t="s">
        <v>34</v>
      </c>
      <c r="B4" s="3" t="s">
        <v>37</v>
      </c>
      <c r="C4" s="3" t="s">
        <v>43</v>
      </c>
      <c r="D4" s="3" t="s">
        <v>46</v>
      </c>
      <c r="E4" s="5"/>
      <c r="G4" s="3" t="s">
        <v>91</v>
      </c>
      <c r="H4" s="3" t="s">
        <v>44</v>
      </c>
      <c r="I4" s="3">
        <v>68</v>
      </c>
      <c r="J4" s="3">
        <v>84</v>
      </c>
      <c r="K4" s="3">
        <v>75</v>
      </c>
      <c r="L4" s="5"/>
    </row>
    <row r="5" spans="1:12">
      <c r="A5" s="3" t="s">
        <v>34</v>
      </c>
      <c r="B5" s="3" t="s">
        <v>38</v>
      </c>
      <c r="C5" s="3" t="s">
        <v>44</v>
      </c>
      <c r="D5" s="3" t="s">
        <v>47</v>
      </c>
      <c r="E5" s="5"/>
      <c r="G5" s="3" t="s">
        <v>92</v>
      </c>
      <c r="H5" s="3" t="s">
        <v>44</v>
      </c>
      <c r="I5" s="3">
        <v>92</v>
      </c>
      <c r="J5" s="3">
        <v>78</v>
      </c>
      <c r="K5" s="3">
        <v>77</v>
      </c>
      <c r="L5" s="5"/>
    </row>
    <row r="6" spans="1:12">
      <c r="A6" s="3" t="s">
        <v>35</v>
      </c>
      <c r="B6" s="3" t="s">
        <v>39</v>
      </c>
      <c r="C6" s="3" t="s">
        <v>44</v>
      </c>
      <c r="D6" s="3" t="s">
        <v>48</v>
      </c>
      <c r="E6" s="5"/>
      <c r="G6" s="3" t="s">
        <v>93</v>
      </c>
      <c r="H6" s="3" t="s">
        <v>43</v>
      </c>
      <c r="I6" s="3">
        <v>91</v>
      </c>
      <c r="J6" s="3">
        <v>90</v>
      </c>
      <c r="K6" s="3">
        <v>91</v>
      </c>
      <c r="L6" s="5"/>
    </row>
    <row r="7" spans="1:12">
      <c r="A7" s="3" t="s">
        <v>33</v>
      </c>
      <c r="B7" s="3" t="s">
        <v>40</v>
      </c>
      <c r="C7" s="3" t="s">
        <v>44</v>
      </c>
      <c r="D7" s="3" t="s">
        <v>49</v>
      </c>
      <c r="E7" s="5"/>
      <c r="G7" s="3" t="s">
        <v>94</v>
      </c>
      <c r="H7" s="3" t="s">
        <v>43</v>
      </c>
      <c r="I7" s="3">
        <v>94</v>
      </c>
      <c r="J7" s="3">
        <v>98</v>
      </c>
      <c r="K7" s="3">
        <v>89</v>
      </c>
      <c r="L7" s="5"/>
    </row>
    <row r="8" spans="1:12">
      <c r="A8" s="3" t="s">
        <v>35</v>
      </c>
      <c r="B8" s="3" t="s">
        <v>41</v>
      </c>
      <c r="C8" s="3" t="s">
        <v>44</v>
      </c>
      <c r="D8" s="3" t="s">
        <v>50</v>
      </c>
      <c r="E8" s="5"/>
      <c r="G8" s="3" t="s">
        <v>95</v>
      </c>
      <c r="H8" s="3" t="s">
        <v>43</v>
      </c>
      <c r="I8" s="3">
        <v>88</v>
      </c>
      <c r="J8" s="3">
        <v>88</v>
      </c>
      <c r="K8" s="3">
        <v>87</v>
      </c>
      <c r="L8" s="5"/>
    </row>
    <row r="9" spans="1:12">
      <c r="A9" s="3" t="s">
        <v>34</v>
      </c>
      <c r="B9" s="3" t="s">
        <v>42</v>
      </c>
      <c r="C9" s="3" t="s">
        <v>43</v>
      </c>
      <c r="D9" s="3" t="s">
        <v>51</v>
      </c>
      <c r="E9" s="5"/>
      <c r="G9" s="3" t="s">
        <v>96</v>
      </c>
      <c r="H9" s="3" t="s">
        <v>44</v>
      </c>
      <c r="I9" s="3">
        <v>90</v>
      </c>
      <c r="J9" s="3">
        <v>57</v>
      </c>
      <c r="K9" s="3">
        <v>79</v>
      </c>
      <c r="L9" s="5"/>
    </row>
    <row r="11" spans="1:12">
      <c r="A11" s="16" t="s">
        <v>223</v>
      </c>
      <c r="B11" s="2" t="s">
        <v>221</v>
      </c>
      <c r="G11" s="17" t="s">
        <v>226</v>
      </c>
      <c r="H11" s="8" t="s">
        <v>97</v>
      </c>
    </row>
    <row r="12" spans="1:12">
      <c r="A12" s="3" t="s">
        <v>52</v>
      </c>
      <c r="B12" s="3" t="s">
        <v>53</v>
      </c>
      <c r="C12" s="3" t="s">
        <v>54</v>
      </c>
      <c r="D12" s="4" t="s">
        <v>55</v>
      </c>
      <c r="G12" s="6" t="s">
        <v>98</v>
      </c>
      <c r="H12" s="6" t="s">
        <v>99</v>
      </c>
      <c r="I12" s="3" t="s">
        <v>100</v>
      </c>
      <c r="J12" s="3" t="s">
        <v>101</v>
      </c>
      <c r="K12" s="3" t="s">
        <v>102</v>
      </c>
      <c r="L12" s="3" t="s">
        <v>103</v>
      </c>
    </row>
    <row r="13" spans="1:12">
      <c r="A13" s="3">
        <v>120368</v>
      </c>
      <c r="B13" s="3" t="s">
        <v>56</v>
      </c>
      <c r="C13" s="3">
        <v>189</v>
      </c>
      <c r="D13" s="5"/>
      <c r="G13" s="6" t="s">
        <v>104</v>
      </c>
      <c r="H13" s="3" t="s">
        <v>109</v>
      </c>
      <c r="I13" s="3" t="s">
        <v>112</v>
      </c>
      <c r="J13" s="9">
        <v>750000</v>
      </c>
      <c r="K13" s="3">
        <v>68</v>
      </c>
      <c r="L13" s="9">
        <v>51000000</v>
      </c>
    </row>
    <row r="14" spans="1:12">
      <c r="A14" s="3">
        <v>120625</v>
      </c>
      <c r="B14" s="3" t="s">
        <v>57</v>
      </c>
      <c r="C14" s="3">
        <v>538</v>
      </c>
      <c r="D14" s="5"/>
      <c r="G14" s="6" t="s">
        <v>105</v>
      </c>
      <c r="H14" s="3" t="s">
        <v>111</v>
      </c>
      <c r="I14" s="3" t="s">
        <v>113</v>
      </c>
      <c r="J14" s="9">
        <v>1200000</v>
      </c>
      <c r="K14" s="3">
        <v>48</v>
      </c>
      <c r="L14" s="9">
        <v>57600000</v>
      </c>
    </row>
    <row r="15" spans="1:12">
      <c r="A15" s="3">
        <v>120615</v>
      </c>
      <c r="B15" s="3" t="s">
        <v>58</v>
      </c>
      <c r="C15" s="3">
        <v>425</v>
      </c>
      <c r="D15" s="5"/>
      <c r="G15" s="6" t="s">
        <v>106</v>
      </c>
      <c r="H15" s="3" t="s">
        <v>110</v>
      </c>
      <c r="I15" s="3" t="s">
        <v>114</v>
      </c>
      <c r="J15" s="9">
        <v>1000000</v>
      </c>
      <c r="K15" s="3">
        <v>68</v>
      </c>
      <c r="L15" s="9">
        <v>68000000</v>
      </c>
    </row>
    <row r="16" spans="1:12">
      <c r="A16" s="3">
        <v>120248</v>
      </c>
      <c r="B16" s="3" t="s">
        <v>59</v>
      </c>
      <c r="C16" s="3">
        <v>249</v>
      </c>
      <c r="D16" s="5"/>
      <c r="G16" s="6" t="s">
        <v>107</v>
      </c>
      <c r="H16" s="3" t="s">
        <v>109</v>
      </c>
      <c r="I16" s="3" t="s">
        <v>112</v>
      </c>
      <c r="J16" s="9">
        <v>750000</v>
      </c>
      <c r="K16" s="3">
        <v>72</v>
      </c>
      <c r="L16" s="9">
        <v>54000000</v>
      </c>
    </row>
    <row r="17" spans="1:12">
      <c r="A17" s="3">
        <v>120357</v>
      </c>
      <c r="B17" s="3" t="s">
        <v>60</v>
      </c>
      <c r="C17" s="3">
        <v>485</v>
      </c>
      <c r="D17" s="5"/>
      <c r="G17" s="6" t="s">
        <v>104</v>
      </c>
      <c r="H17" s="3" t="s">
        <v>111</v>
      </c>
      <c r="I17" s="3" t="s">
        <v>113</v>
      </c>
      <c r="J17" s="9">
        <v>1200000</v>
      </c>
      <c r="K17" s="3">
        <v>81</v>
      </c>
      <c r="L17" s="9">
        <v>97200000</v>
      </c>
    </row>
    <row r="18" spans="1:12">
      <c r="A18" s="3">
        <v>120316</v>
      </c>
      <c r="B18" s="3" t="s">
        <v>61</v>
      </c>
      <c r="C18" s="3">
        <v>359</v>
      </c>
      <c r="D18" s="5"/>
      <c r="G18" s="6" t="s">
        <v>106</v>
      </c>
      <c r="H18" s="3" t="s">
        <v>109</v>
      </c>
      <c r="I18" s="3" t="s">
        <v>112</v>
      </c>
      <c r="J18" s="9">
        <v>750000</v>
      </c>
      <c r="K18" s="3">
        <v>75</v>
      </c>
      <c r="L18" s="9">
        <v>56250000</v>
      </c>
    </row>
    <row r="19" spans="1:12">
      <c r="A19" s="3">
        <v>120395</v>
      </c>
      <c r="B19" s="3" t="s">
        <v>62</v>
      </c>
      <c r="C19" s="3">
        <v>199</v>
      </c>
      <c r="D19" s="5"/>
      <c r="G19" s="6" t="s">
        <v>107</v>
      </c>
      <c r="H19" s="3" t="s">
        <v>111</v>
      </c>
      <c r="I19" s="3" t="s">
        <v>113</v>
      </c>
      <c r="J19" s="9">
        <v>1200000</v>
      </c>
      <c r="K19" s="3">
        <v>77</v>
      </c>
      <c r="L19" s="9">
        <v>92400000</v>
      </c>
    </row>
    <row r="20" spans="1:12">
      <c r="A20" s="3">
        <v>120574</v>
      </c>
      <c r="B20" s="3" t="s">
        <v>63</v>
      </c>
      <c r="C20" s="3">
        <v>352</v>
      </c>
      <c r="D20" s="5"/>
      <c r="G20" s="6" t="s">
        <v>106</v>
      </c>
      <c r="H20" s="3" t="s">
        <v>111</v>
      </c>
      <c r="I20" s="3" t="s">
        <v>113</v>
      </c>
      <c r="J20" s="9">
        <v>1200000</v>
      </c>
      <c r="K20" s="3">
        <v>57</v>
      </c>
      <c r="L20" s="9">
        <v>68400000</v>
      </c>
    </row>
    <row r="21" spans="1:12">
      <c r="A21" s="3">
        <v>120458</v>
      </c>
      <c r="B21" s="3" t="s">
        <v>64</v>
      </c>
      <c r="C21" s="3">
        <v>586</v>
      </c>
      <c r="D21" s="5"/>
      <c r="G21" s="6" t="s">
        <v>104</v>
      </c>
      <c r="H21" s="3" t="s">
        <v>110</v>
      </c>
      <c r="I21" s="3" t="s">
        <v>114</v>
      </c>
      <c r="J21" s="9">
        <v>1000000</v>
      </c>
      <c r="K21" s="3">
        <v>48</v>
      </c>
      <c r="L21" s="9">
        <v>48000000</v>
      </c>
    </row>
    <row r="22" spans="1:12">
      <c r="G22" s="6" t="s">
        <v>107</v>
      </c>
      <c r="H22" s="3" t="s">
        <v>110</v>
      </c>
      <c r="I22" s="3" t="s">
        <v>114</v>
      </c>
      <c r="J22" s="9">
        <v>1000000</v>
      </c>
      <c r="K22" s="3">
        <v>67</v>
      </c>
      <c r="L22" s="9">
        <v>67000000</v>
      </c>
    </row>
    <row r="23" spans="1:12">
      <c r="A23" t="s">
        <v>222</v>
      </c>
      <c r="G23" s="6" t="s">
        <v>105</v>
      </c>
      <c r="H23" s="3" t="s">
        <v>109</v>
      </c>
      <c r="I23" s="3" t="s">
        <v>112</v>
      </c>
      <c r="J23" s="9">
        <v>750000</v>
      </c>
      <c r="K23" s="3">
        <v>49</v>
      </c>
      <c r="L23" s="9">
        <v>36750000</v>
      </c>
    </row>
    <row r="24" spans="1:12">
      <c r="A24" s="3" t="s">
        <v>65</v>
      </c>
      <c r="B24" s="3">
        <v>200</v>
      </c>
      <c r="C24" s="6">
        <v>300</v>
      </c>
      <c r="D24" s="3">
        <v>400</v>
      </c>
      <c r="E24" s="3">
        <v>500</v>
      </c>
    </row>
    <row r="25" spans="1:12">
      <c r="A25" s="3" t="s">
        <v>66</v>
      </c>
      <c r="B25" s="3" t="s">
        <v>67</v>
      </c>
      <c r="C25" s="3" t="s">
        <v>68</v>
      </c>
      <c r="D25" s="3" t="s">
        <v>69</v>
      </c>
      <c r="E25" s="3" t="s">
        <v>70</v>
      </c>
      <c r="G25" s="22" t="s">
        <v>108</v>
      </c>
      <c r="H25" s="22"/>
      <c r="I25" s="22"/>
      <c r="J25" s="22"/>
      <c r="K25" s="22"/>
      <c r="L25" s="5"/>
    </row>
    <row r="27" spans="1:12">
      <c r="A27" s="16" t="s">
        <v>227</v>
      </c>
      <c r="B27" s="2" t="s">
        <v>71</v>
      </c>
    </row>
    <row r="28" spans="1:12">
      <c r="A28" s="3" t="s">
        <v>28</v>
      </c>
      <c r="B28" s="3" t="s">
        <v>72</v>
      </c>
      <c r="C28" s="3" t="s">
        <v>73</v>
      </c>
      <c r="D28" s="3" t="s">
        <v>74</v>
      </c>
      <c r="E28" s="3" t="s">
        <v>75</v>
      </c>
      <c r="F28" s="4" t="s">
        <v>76</v>
      </c>
    </row>
    <row r="29" spans="1:12">
      <c r="A29" s="3" t="s">
        <v>77</v>
      </c>
      <c r="B29" s="3">
        <v>752</v>
      </c>
      <c r="C29" s="3">
        <v>768</v>
      </c>
      <c r="D29" s="3">
        <v>797</v>
      </c>
      <c r="E29" s="7">
        <v>772.3</v>
      </c>
      <c r="F29" s="5"/>
    </row>
    <row r="30" spans="1:12">
      <c r="A30" s="3" t="s">
        <v>78</v>
      </c>
      <c r="B30" s="3">
        <v>749</v>
      </c>
      <c r="C30" s="3">
        <v>758</v>
      </c>
      <c r="D30" s="3">
        <v>752</v>
      </c>
      <c r="E30" s="7">
        <v>753</v>
      </c>
      <c r="F30" s="5"/>
    </row>
    <row r="31" spans="1:12">
      <c r="A31" s="3" t="s">
        <v>79</v>
      </c>
      <c r="B31" s="3">
        <v>762</v>
      </c>
      <c r="C31" s="3">
        <v>755</v>
      </c>
      <c r="D31" s="3">
        <v>745</v>
      </c>
      <c r="E31" s="7">
        <v>754</v>
      </c>
      <c r="F31" s="5"/>
    </row>
    <row r="32" spans="1:12">
      <c r="A32" s="3" t="s">
        <v>80</v>
      </c>
      <c r="B32" s="3">
        <v>812</v>
      </c>
      <c r="C32" s="3">
        <v>803</v>
      </c>
      <c r="D32" s="3">
        <v>822</v>
      </c>
      <c r="E32" s="7">
        <v>812.3</v>
      </c>
      <c r="F32" s="5"/>
    </row>
    <row r="33" spans="1:6">
      <c r="A33" s="3" t="s">
        <v>81</v>
      </c>
      <c r="B33" s="3">
        <v>835</v>
      </c>
      <c r="C33" s="3">
        <v>840</v>
      </c>
      <c r="D33" s="3">
        <v>855</v>
      </c>
      <c r="E33" s="7">
        <v>843.3</v>
      </c>
      <c r="F33" s="5"/>
    </row>
    <row r="34" spans="1:6">
      <c r="A34" s="3" t="s">
        <v>82</v>
      </c>
      <c r="B34" s="3">
        <v>795</v>
      </c>
      <c r="C34" s="3">
        <v>810</v>
      </c>
      <c r="D34" s="3">
        <v>812</v>
      </c>
      <c r="E34" s="7">
        <v>805.7</v>
      </c>
      <c r="F34" s="5"/>
    </row>
    <row r="35" spans="1:6">
      <c r="A35" s="3" t="s">
        <v>83</v>
      </c>
      <c r="B35" s="3">
        <v>838</v>
      </c>
      <c r="C35" s="3">
        <v>824</v>
      </c>
      <c r="D35" s="3">
        <v>818</v>
      </c>
      <c r="E35" s="7">
        <v>826.7</v>
      </c>
      <c r="F35" s="5"/>
    </row>
    <row r="36" spans="1:6">
      <c r="A36" s="3" t="s">
        <v>84</v>
      </c>
      <c r="B36" s="3">
        <v>728</v>
      </c>
      <c r="C36" s="3">
        <v>735</v>
      </c>
      <c r="D36" s="3">
        <v>749</v>
      </c>
      <c r="E36" s="7">
        <v>737.3</v>
      </c>
      <c r="F36" s="5"/>
    </row>
  </sheetData>
  <mergeCells count="1">
    <mergeCell ref="G25:K25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N1" sqref="N1"/>
    </sheetView>
  </sheetViews>
  <sheetFormatPr defaultRowHeight="16.5"/>
  <cols>
    <col min="1" max="1" width="11" bestFit="1" customWidth="1"/>
    <col min="2" max="2" width="10.125" customWidth="1"/>
    <col min="3" max="4" width="9.125" customWidth="1"/>
    <col min="5" max="5" width="7.25" customWidth="1"/>
    <col min="6" max="6" width="8.375" customWidth="1"/>
    <col min="7" max="7" width="9" customWidth="1"/>
    <col min="8" max="8" width="11" bestFit="1" customWidth="1"/>
    <col min="9" max="9" width="10.125" customWidth="1"/>
    <col min="10" max="10" width="9.125" customWidth="1"/>
    <col min="11" max="11" width="9" customWidth="1"/>
    <col min="12" max="12" width="7.25" customWidth="1"/>
    <col min="13" max="13" width="8.375" customWidth="1"/>
  </cols>
  <sheetData>
    <row r="1" spans="1:13" ht="17.25">
      <c r="A1" s="23" t="s">
        <v>228</v>
      </c>
      <c r="B1" s="23"/>
      <c r="C1" s="23"/>
      <c r="D1" s="23"/>
      <c r="E1" s="23"/>
      <c r="F1" s="23"/>
      <c r="H1" s="23" t="s">
        <v>128</v>
      </c>
      <c r="I1" s="23"/>
      <c r="J1" s="23"/>
      <c r="K1" s="23"/>
      <c r="L1" s="23"/>
      <c r="M1" s="23"/>
    </row>
    <row r="2" spans="1:13">
      <c r="A2" s="3" t="s">
        <v>100</v>
      </c>
      <c r="B2" s="3" t="s">
        <v>122</v>
      </c>
      <c r="C2" s="3" t="s">
        <v>123</v>
      </c>
      <c r="D2" s="3" t="s">
        <v>124</v>
      </c>
      <c r="E2" s="3" t="s">
        <v>125</v>
      </c>
      <c r="F2" s="3" t="s">
        <v>126</v>
      </c>
      <c r="H2" s="3" t="s">
        <v>100</v>
      </c>
      <c r="I2" s="3" t="s">
        <v>122</v>
      </c>
      <c r="J2" s="3" t="s">
        <v>123</v>
      </c>
      <c r="K2" s="3" t="s">
        <v>124</v>
      </c>
      <c r="L2" s="3" t="s">
        <v>125</v>
      </c>
      <c r="M2" s="3" t="s">
        <v>126</v>
      </c>
    </row>
    <row r="3" spans="1:13">
      <c r="A3" s="5" t="s">
        <v>115</v>
      </c>
      <c r="B3" s="9">
        <v>100</v>
      </c>
      <c r="C3" s="9">
        <v>60</v>
      </c>
      <c r="D3" s="9">
        <v>6000</v>
      </c>
      <c r="E3" s="9">
        <v>24</v>
      </c>
      <c r="F3" s="9">
        <v>5976</v>
      </c>
      <c r="H3" s="5" t="s">
        <v>115</v>
      </c>
      <c r="I3" s="9">
        <v>100</v>
      </c>
      <c r="J3" s="9">
        <v>64</v>
      </c>
      <c r="K3" s="9">
        <v>6400</v>
      </c>
      <c r="L3" s="9">
        <v>26</v>
      </c>
      <c r="M3" s="9">
        <v>6374</v>
      </c>
    </row>
    <row r="4" spans="1:13">
      <c r="A4" s="5" t="s">
        <v>116</v>
      </c>
      <c r="B4" s="9">
        <v>150</v>
      </c>
      <c r="C4" s="9">
        <v>60</v>
      </c>
      <c r="D4" s="9">
        <v>9000</v>
      </c>
      <c r="E4" s="9">
        <v>36</v>
      </c>
      <c r="F4" s="9">
        <v>8964</v>
      </c>
      <c r="H4" s="5" t="s">
        <v>116</v>
      </c>
      <c r="I4" s="9">
        <v>150</v>
      </c>
      <c r="J4" s="9">
        <v>64</v>
      </c>
      <c r="K4" s="9">
        <v>9600</v>
      </c>
      <c r="L4" s="9">
        <v>39</v>
      </c>
      <c r="M4" s="9">
        <v>9561</v>
      </c>
    </row>
    <row r="5" spans="1:13">
      <c r="A5" s="5" t="s">
        <v>117</v>
      </c>
      <c r="B5" s="9">
        <v>200</v>
      </c>
      <c r="C5" s="9">
        <v>60</v>
      </c>
      <c r="D5" s="9">
        <v>12000</v>
      </c>
      <c r="E5" s="9">
        <v>48</v>
      </c>
      <c r="F5" s="9">
        <v>11952</v>
      </c>
      <c r="H5" s="5" t="s">
        <v>117</v>
      </c>
      <c r="I5" s="9">
        <v>200</v>
      </c>
      <c r="J5" s="9">
        <v>64</v>
      </c>
      <c r="K5" s="9">
        <v>12800</v>
      </c>
      <c r="L5" s="9">
        <v>52</v>
      </c>
      <c r="M5" s="9">
        <v>12748</v>
      </c>
    </row>
    <row r="6" spans="1:13">
      <c r="A6" s="5" t="s">
        <v>118</v>
      </c>
      <c r="B6" s="9">
        <v>120</v>
      </c>
      <c r="C6" s="9">
        <v>60</v>
      </c>
      <c r="D6" s="9">
        <v>7200</v>
      </c>
      <c r="E6" s="9">
        <v>29</v>
      </c>
      <c r="F6" s="9">
        <v>7171</v>
      </c>
      <c r="H6" s="5" t="s">
        <v>118</v>
      </c>
      <c r="I6" s="9">
        <v>120</v>
      </c>
      <c r="J6" s="9">
        <v>64</v>
      </c>
      <c r="K6" s="9">
        <v>7680</v>
      </c>
      <c r="L6" s="9">
        <v>31</v>
      </c>
      <c r="M6" s="9">
        <v>7649</v>
      </c>
    </row>
    <row r="7" spans="1:13">
      <c r="A7" s="5" t="s">
        <v>119</v>
      </c>
      <c r="B7" s="9">
        <v>80</v>
      </c>
      <c r="C7" s="9">
        <v>60</v>
      </c>
      <c r="D7" s="9">
        <v>4800</v>
      </c>
      <c r="E7" s="9">
        <v>19</v>
      </c>
      <c r="F7" s="9">
        <v>4781</v>
      </c>
      <c r="H7" s="5" t="s">
        <v>119</v>
      </c>
      <c r="I7" s="9">
        <v>80</v>
      </c>
      <c r="J7" s="9">
        <v>64</v>
      </c>
      <c r="K7" s="9">
        <v>5120</v>
      </c>
      <c r="L7" s="9">
        <v>21</v>
      </c>
      <c r="M7" s="9">
        <v>5099</v>
      </c>
    </row>
    <row r="8" spans="1:13">
      <c r="A8" s="5" t="s">
        <v>120</v>
      </c>
      <c r="B8" s="9">
        <v>200</v>
      </c>
      <c r="C8" s="9">
        <v>60</v>
      </c>
      <c r="D8" s="9">
        <v>12000</v>
      </c>
      <c r="E8" s="9">
        <v>48</v>
      </c>
      <c r="F8" s="9">
        <v>11952</v>
      </c>
      <c r="H8" s="5" t="s">
        <v>120</v>
      </c>
      <c r="I8" s="9">
        <v>200</v>
      </c>
      <c r="J8" s="9">
        <v>64</v>
      </c>
      <c r="K8" s="9">
        <v>12800</v>
      </c>
      <c r="L8" s="9">
        <v>52</v>
      </c>
      <c r="M8" s="9">
        <v>12748</v>
      </c>
    </row>
    <row r="9" spans="1:13">
      <c r="A9" s="5" t="s">
        <v>121</v>
      </c>
      <c r="B9" s="9">
        <v>180</v>
      </c>
      <c r="C9" s="9">
        <v>60</v>
      </c>
      <c r="D9" s="9">
        <v>10800</v>
      </c>
      <c r="E9" s="9">
        <v>43</v>
      </c>
      <c r="F9" s="9">
        <v>10757</v>
      </c>
      <c r="H9" s="5" t="s">
        <v>121</v>
      </c>
      <c r="I9" s="9">
        <v>180</v>
      </c>
      <c r="J9" s="9">
        <v>64</v>
      </c>
      <c r="K9" s="9">
        <v>11520</v>
      </c>
      <c r="L9" s="9">
        <v>47</v>
      </c>
      <c r="M9" s="9">
        <v>11473</v>
      </c>
    </row>
    <row r="11" spans="1:13" ht="17.25">
      <c r="A11" s="23" t="s">
        <v>129</v>
      </c>
      <c r="B11" s="23"/>
      <c r="C11" s="23"/>
      <c r="D11" s="23"/>
      <c r="E11" s="23"/>
      <c r="F11" s="23"/>
      <c r="H11" s="24" t="s">
        <v>127</v>
      </c>
      <c r="I11" s="24"/>
      <c r="J11" s="24"/>
      <c r="K11" s="24"/>
      <c r="L11" s="18"/>
      <c r="M11" s="18"/>
    </row>
    <row r="12" spans="1:13">
      <c r="A12" s="3" t="s">
        <v>100</v>
      </c>
      <c r="B12" s="3" t="s">
        <v>122</v>
      </c>
      <c r="C12" s="3" t="s">
        <v>123</v>
      </c>
      <c r="D12" s="3" t="s">
        <v>124</v>
      </c>
      <c r="E12" s="3" t="s">
        <v>125</v>
      </c>
      <c r="F12" s="3" t="s">
        <v>126</v>
      </c>
      <c r="H12" s="3" t="s">
        <v>100</v>
      </c>
      <c r="I12" s="3" t="s">
        <v>124</v>
      </c>
      <c r="J12" s="3" t="s">
        <v>125</v>
      </c>
      <c r="K12" s="3" t="s">
        <v>126</v>
      </c>
      <c r="L12" s="11"/>
      <c r="M12" s="11"/>
    </row>
    <row r="13" spans="1:13">
      <c r="A13" s="5" t="s">
        <v>115</v>
      </c>
      <c r="B13" s="9">
        <v>100</v>
      </c>
      <c r="C13" s="9">
        <v>62</v>
      </c>
      <c r="D13" s="9">
        <v>6200</v>
      </c>
      <c r="E13" s="9">
        <v>22</v>
      </c>
      <c r="F13" s="9">
        <v>6178</v>
      </c>
      <c r="H13" s="5" t="s">
        <v>115</v>
      </c>
      <c r="I13" s="9"/>
      <c r="J13" s="10"/>
      <c r="K13" s="9"/>
      <c r="L13" s="12"/>
      <c r="M13" s="13"/>
    </row>
    <row r="14" spans="1:13">
      <c r="A14" s="5" t="s">
        <v>116</v>
      </c>
      <c r="B14" s="9">
        <v>150</v>
      </c>
      <c r="C14" s="9">
        <v>62</v>
      </c>
      <c r="D14" s="9">
        <v>9300</v>
      </c>
      <c r="E14" s="9">
        <v>33</v>
      </c>
      <c r="F14" s="9">
        <v>9267</v>
      </c>
      <c r="H14" s="5" t="s">
        <v>116</v>
      </c>
      <c r="I14" s="9"/>
      <c r="J14" s="10"/>
      <c r="K14" s="9"/>
      <c r="L14" s="12"/>
      <c r="M14" s="13"/>
    </row>
    <row r="15" spans="1:13">
      <c r="A15" s="5" t="s">
        <v>117</v>
      </c>
      <c r="B15" s="9">
        <v>200</v>
      </c>
      <c r="C15" s="9">
        <v>62</v>
      </c>
      <c r="D15" s="9">
        <v>12400</v>
      </c>
      <c r="E15" s="9">
        <v>43</v>
      </c>
      <c r="F15" s="9">
        <v>12357</v>
      </c>
      <c r="H15" s="5" t="s">
        <v>117</v>
      </c>
      <c r="I15" s="9"/>
      <c r="J15" s="10"/>
      <c r="K15" s="9"/>
      <c r="L15" s="12"/>
      <c r="M15" s="13"/>
    </row>
    <row r="16" spans="1:13">
      <c r="A16" s="5" t="s">
        <v>118</v>
      </c>
      <c r="B16" s="9">
        <v>120</v>
      </c>
      <c r="C16" s="9">
        <v>62</v>
      </c>
      <c r="D16" s="9">
        <v>7440</v>
      </c>
      <c r="E16" s="9">
        <v>26</v>
      </c>
      <c r="F16" s="9">
        <v>7414</v>
      </c>
      <c r="H16" s="5" t="s">
        <v>118</v>
      </c>
      <c r="I16" s="9"/>
      <c r="J16" s="10"/>
      <c r="K16" s="9"/>
      <c r="L16" s="12"/>
      <c r="M16" s="13"/>
    </row>
    <row r="17" spans="1:13">
      <c r="A17" s="5" t="s">
        <v>119</v>
      </c>
      <c r="B17" s="9">
        <v>80</v>
      </c>
      <c r="C17" s="9">
        <v>62</v>
      </c>
      <c r="D17" s="9">
        <v>4960</v>
      </c>
      <c r="E17" s="9">
        <v>17</v>
      </c>
      <c r="F17" s="9">
        <v>4943</v>
      </c>
      <c r="H17" s="5" t="s">
        <v>119</v>
      </c>
      <c r="I17" s="9"/>
      <c r="J17" s="10"/>
      <c r="K17" s="9"/>
      <c r="L17" s="12"/>
      <c r="M17" s="13"/>
    </row>
    <row r="18" spans="1:13">
      <c r="A18" s="5" t="s">
        <v>120</v>
      </c>
      <c r="B18" s="9">
        <v>200</v>
      </c>
      <c r="C18" s="9">
        <v>62</v>
      </c>
      <c r="D18" s="9">
        <v>12400</v>
      </c>
      <c r="E18" s="9">
        <v>43</v>
      </c>
      <c r="F18" s="9">
        <v>12357</v>
      </c>
      <c r="H18" s="5" t="s">
        <v>120</v>
      </c>
      <c r="I18" s="9"/>
      <c r="J18" s="10"/>
      <c r="K18" s="9"/>
      <c r="L18" s="12"/>
      <c r="M18" s="13"/>
    </row>
    <row r="19" spans="1:13">
      <c r="A19" s="5" t="s">
        <v>121</v>
      </c>
      <c r="B19" s="9">
        <v>180</v>
      </c>
      <c r="C19" s="9">
        <v>62</v>
      </c>
      <c r="D19" s="9">
        <v>11160</v>
      </c>
      <c r="E19" s="9">
        <v>39</v>
      </c>
      <c r="F19" s="9">
        <v>11121</v>
      </c>
      <c r="H19" s="5" t="s">
        <v>121</v>
      </c>
      <c r="I19" s="9"/>
      <c r="J19" s="10"/>
      <c r="K19" s="9"/>
      <c r="L19" s="12"/>
      <c r="M19" s="13"/>
    </row>
  </sheetData>
  <mergeCells count="4">
    <mergeCell ref="A1:F1"/>
    <mergeCell ref="H1:M1"/>
    <mergeCell ref="A11:F11"/>
    <mergeCell ref="H11:K1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H4" sqref="H4:H15"/>
    </sheetView>
  </sheetViews>
  <sheetFormatPr defaultRowHeight="16.5"/>
  <cols>
    <col min="1" max="1" width="11" customWidth="1"/>
    <col min="3" max="3" width="9.25" customWidth="1"/>
    <col min="4" max="4" width="10.875" customWidth="1"/>
    <col min="5" max="5" width="13" bestFit="1" customWidth="1"/>
    <col min="6" max="6" width="11.875" customWidth="1"/>
    <col min="7" max="7" width="10.875" customWidth="1"/>
    <col min="8" max="8" width="10.875" bestFit="1" customWidth="1"/>
  </cols>
  <sheetData>
    <row r="1" spans="1:8" ht="20.25" customHeight="1">
      <c r="A1" s="25" t="s">
        <v>138</v>
      </c>
      <c r="B1" s="25"/>
      <c r="C1" s="25"/>
      <c r="D1" s="25"/>
      <c r="E1" s="25"/>
      <c r="F1" s="25"/>
      <c r="G1" s="25"/>
      <c r="H1" s="25"/>
    </row>
    <row r="2" spans="1:8" ht="20.25" customHeight="1"/>
    <row r="3" spans="1:8">
      <c r="A3" s="3" t="s">
        <v>130</v>
      </c>
      <c r="B3" s="3" t="s">
        <v>131</v>
      </c>
      <c r="C3" s="3" t="s">
        <v>132</v>
      </c>
      <c r="D3" s="3" t="s">
        <v>133</v>
      </c>
      <c r="E3" s="3" t="s">
        <v>134</v>
      </c>
      <c r="F3" s="3" t="s">
        <v>135</v>
      </c>
      <c r="G3" s="3" t="s">
        <v>136</v>
      </c>
      <c r="H3" s="3" t="s">
        <v>137</v>
      </c>
    </row>
    <row r="4" spans="1:8">
      <c r="A4" s="3" t="s">
        <v>139</v>
      </c>
      <c r="B4" s="3" t="s">
        <v>151</v>
      </c>
      <c r="C4" s="20">
        <v>8</v>
      </c>
      <c r="D4" s="9">
        <v>3600000</v>
      </c>
      <c r="E4" s="9">
        <v>432000</v>
      </c>
      <c r="F4" s="9">
        <v>1800000</v>
      </c>
      <c r="G4" s="9">
        <v>525000</v>
      </c>
      <c r="H4" s="9">
        <f>D4+D4*$B$17+E4-G4</f>
        <v>5307000</v>
      </c>
    </row>
    <row r="5" spans="1:8">
      <c r="A5" s="3" t="s">
        <v>140</v>
      </c>
      <c r="B5" s="3" t="s">
        <v>152</v>
      </c>
      <c r="C5" s="20">
        <v>4</v>
      </c>
      <c r="D5" s="9">
        <v>2000000</v>
      </c>
      <c r="E5" s="9">
        <v>240000</v>
      </c>
      <c r="F5" s="9">
        <v>1000000</v>
      </c>
      <c r="G5" s="9">
        <v>292000</v>
      </c>
      <c r="H5" s="9">
        <f t="shared" ref="H5:H15" si="0">D5+D5*$B$17+E5-G5</f>
        <v>2948000</v>
      </c>
    </row>
    <row r="6" spans="1:8">
      <c r="A6" s="3" t="s">
        <v>141</v>
      </c>
      <c r="B6" s="3" t="s">
        <v>153</v>
      </c>
      <c r="C6" s="20">
        <v>7</v>
      </c>
      <c r="D6" s="9">
        <v>2800000</v>
      </c>
      <c r="E6" s="9">
        <v>336000</v>
      </c>
      <c r="F6" s="9">
        <v>1400000</v>
      </c>
      <c r="G6" s="9">
        <v>408000</v>
      </c>
      <c r="H6" s="9">
        <f t="shared" si="0"/>
        <v>4128000</v>
      </c>
    </row>
    <row r="7" spans="1:8">
      <c r="A7" s="3" t="s">
        <v>142</v>
      </c>
      <c r="B7" s="3" t="s">
        <v>152</v>
      </c>
      <c r="C7" s="20">
        <v>5</v>
      </c>
      <c r="D7" s="9">
        <v>2200000</v>
      </c>
      <c r="E7" s="9">
        <v>264000</v>
      </c>
      <c r="F7" s="9">
        <v>1100000</v>
      </c>
      <c r="G7" s="9">
        <v>321000</v>
      </c>
      <c r="H7" s="9">
        <f t="shared" si="0"/>
        <v>3243000</v>
      </c>
    </row>
    <row r="8" spans="1:8">
      <c r="A8" s="3" t="s">
        <v>143</v>
      </c>
      <c r="B8" s="3" t="s">
        <v>151</v>
      </c>
      <c r="C8" s="20">
        <v>4</v>
      </c>
      <c r="D8" s="9">
        <v>3400000</v>
      </c>
      <c r="E8" s="9">
        <v>408000</v>
      </c>
      <c r="F8" s="9">
        <v>1700000</v>
      </c>
      <c r="G8" s="9">
        <v>496000</v>
      </c>
      <c r="H8" s="9">
        <f t="shared" si="0"/>
        <v>5012000</v>
      </c>
    </row>
    <row r="9" spans="1:8">
      <c r="A9" s="3" t="s">
        <v>144</v>
      </c>
      <c r="B9" s="3" t="s">
        <v>152</v>
      </c>
      <c r="C9" s="20">
        <v>5</v>
      </c>
      <c r="D9" s="9">
        <v>2200000</v>
      </c>
      <c r="E9" s="9">
        <v>264000</v>
      </c>
      <c r="F9" s="9">
        <v>1100000</v>
      </c>
      <c r="G9" s="9">
        <v>321000</v>
      </c>
      <c r="H9" s="9">
        <f t="shared" si="0"/>
        <v>3243000</v>
      </c>
    </row>
    <row r="10" spans="1:8">
      <c r="A10" s="3" t="s">
        <v>145</v>
      </c>
      <c r="B10" s="3" t="s">
        <v>153</v>
      </c>
      <c r="C10" s="20">
        <v>4</v>
      </c>
      <c r="D10" s="9">
        <v>2500000</v>
      </c>
      <c r="E10" s="9">
        <v>300000</v>
      </c>
      <c r="F10" s="9">
        <v>1250000</v>
      </c>
      <c r="G10" s="9">
        <v>365000</v>
      </c>
      <c r="H10" s="9">
        <f t="shared" si="0"/>
        <v>3685000</v>
      </c>
    </row>
    <row r="11" spans="1:8">
      <c r="A11" s="3" t="s">
        <v>146</v>
      </c>
      <c r="B11" s="3" t="s">
        <v>154</v>
      </c>
      <c r="C11" s="20">
        <v>3</v>
      </c>
      <c r="D11" s="9">
        <v>2000000</v>
      </c>
      <c r="E11" s="9">
        <v>240000</v>
      </c>
      <c r="F11" s="9">
        <v>1000000</v>
      </c>
      <c r="G11" s="9">
        <v>292000</v>
      </c>
      <c r="H11" s="9">
        <f t="shared" si="0"/>
        <v>2948000</v>
      </c>
    </row>
    <row r="12" spans="1:8">
      <c r="A12" s="3" t="s">
        <v>147</v>
      </c>
      <c r="B12" s="3" t="s">
        <v>151</v>
      </c>
      <c r="C12" s="20">
        <v>2</v>
      </c>
      <c r="D12" s="9">
        <v>3100000</v>
      </c>
      <c r="E12" s="9">
        <v>372000</v>
      </c>
      <c r="F12" s="9">
        <v>1550000</v>
      </c>
      <c r="G12" s="9">
        <v>452000</v>
      </c>
      <c r="H12" s="9">
        <f t="shared" si="0"/>
        <v>4570000</v>
      </c>
    </row>
    <row r="13" spans="1:8">
      <c r="A13" s="3" t="s">
        <v>148</v>
      </c>
      <c r="B13" s="3" t="s">
        <v>154</v>
      </c>
      <c r="C13" s="20">
        <v>1</v>
      </c>
      <c r="D13" s="9">
        <v>1800000</v>
      </c>
      <c r="E13" s="9">
        <v>216000</v>
      </c>
      <c r="F13" s="9">
        <v>900000</v>
      </c>
      <c r="G13" s="9">
        <v>262000</v>
      </c>
      <c r="H13" s="9">
        <f t="shared" si="0"/>
        <v>2654000</v>
      </c>
    </row>
    <row r="14" spans="1:8">
      <c r="A14" s="3" t="s">
        <v>149</v>
      </c>
      <c r="B14" s="3" t="s">
        <v>153</v>
      </c>
      <c r="C14" s="20">
        <v>4</v>
      </c>
      <c r="D14" s="9">
        <v>2500000</v>
      </c>
      <c r="E14" s="9">
        <v>300000</v>
      </c>
      <c r="F14" s="9">
        <v>1250000</v>
      </c>
      <c r="G14" s="9">
        <v>365000</v>
      </c>
      <c r="H14" s="9">
        <f t="shared" si="0"/>
        <v>3685000</v>
      </c>
    </row>
    <row r="15" spans="1:8">
      <c r="A15" s="3" t="s">
        <v>150</v>
      </c>
      <c r="B15" s="3" t="s">
        <v>154</v>
      </c>
      <c r="C15" s="20">
        <v>3</v>
      </c>
      <c r="D15" s="9">
        <v>2000000</v>
      </c>
      <c r="E15" s="9">
        <v>240000</v>
      </c>
      <c r="F15" s="9">
        <v>1000000</v>
      </c>
      <c r="G15" s="9">
        <v>292000</v>
      </c>
      <c r="H15" s="9">
        <f t="shared" si="0"/>
        <v>2948000</v>
      </c>
    </row>
    <row r="17" spans="1:2">
      <c r="A17" s="19" t="s">
        <v>189</v>
      </c>
      <c r="B17" s="15">
        <v>0.5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H1"/>
    </sheetView>
  </sheetViews>
  <sheetFormatPr defaultRowHeight="16.5"/>
  <cols>
    <col min="4" max="8" width="9.375" customWidth="1"/>
  </cols>
  <sheetData>
    <row r="1" spans="1:8" ht="20.25">
      <c r="A1" s="25" t="s">
        <v>190</v>
      </c>
      <c r="B1" s="25"/>
      <c r="C1" s="25"/>
      <c r="D1" s="25"/>
      <c r="E1" s="25"/>
      <c r="F1" s="25"/>
      <c r="G1" s="25"/>
      <c r="H1" s="25"/>
    </row>
    <row r="3" spans="1:8">
      <c r="A3" s="3" t="s">
        <v>130</v>
      </c>
      <c r="B3" s="3" t="s">
        <v>191</v>
      </c>
      <c r="C3" s="3" t="s">
        <v>192</v>
      </c>
      <c r="D3" s="3" t="s">
        <v>193</v>
      </c>
      <c r="E3" s="3" t="s">
        <v>194</v>
      </c>
      <c r="F3" s="3" t="s">
        <v>195</v>
      </c>
      <c r="G3" s="3" t="s">
        <v>196</v>
      </c>
      <c r="H3" s="3" t="s">
        <v>197</v>
      </c>
    </row>
    <row r="4" spans="1:8">
      <c r="A4" s="3" t="s">
        <v>229</v>
      </c>
      <c r="B4" s="3" t="s">
        <v>107</v>
      </c>
      <c r="C4" s="3" t="s">
        <v>214</v>
      </c>
      <c r="D4" s="9">
        <v>60000</v>
      </c>
      <c r="E4" s="9">
        <v>126000</v>
      </c>
      <c r="F4" s="9">
        <v>280000</v>
      </c>
      <c r="G4" s="9">
        <v>84000</v>
      </c>
      <c r="H4" s="9"/>
    </row>
    <row r="5" spans="1:8">
      <c r="A5" s="3" t="s">
        <v>205</v>
      </c>
      <c r="B5" s="3" t="s">
        <v>106</v>
      </c>
      <c r="C5" s="3" t="s">
        <v>215</v>
      </c>
      <c r="D5" s="9">
        <v>130000</v>
      </c>
      <c r="E5" s="9">
        <v>90000</v>
      </c>
      <c r="F5" s="9">
        <v>200000</v>
      </c>
      <c r="G5" s="9">
        <v>60000</v>
      </c>
      <c r="H5" s="9"/>
    </row>
    <row r="6" spans="1:8">
      <c r="A6" s="3" t="s">
        <v>206</v>
      </c>
      <c r="B6" s="3" t="s">
        <v>105</v>
      </c>
      <c r="C6" s="3" t="s">
        <v>216</v>
      </c>
      <c r="D6" s="9">
        <v>100000</v>
      </c>
      <c r="E6" s="9">
        <v>180000</v>
      </c>
      <c r="F6" s="9">
        <v>400000</v>
      </c>
      <c r="G6" s="9">
        <v>120000</v>
      </c>
      <c r="H6" s="9"/>
    </row>
    <row r="7" spans="1:8">
      <c r="A7" s="3" t="s">
        <v>207</v>
      </c>
      <c r="B7" s="3" t="s">
        <v>198</v>
      </c>
      <c r="C7" s="3" t="s">
        <v>217</v>
      </c>
      <c r="D7" s="9">
        <v>110000</v>
      </c>
      <c r="E7" s="9">
        <v>54000</v>
      </c>
      <c r="F7" s="9">
        <v>120000</v>
      </c>
      <c r="G7" s="9">
        <v>36000</v>
      </c>
      <c r="H7" s="9"/>
    </row>
    <row r="8" spans="1:8">
      <c r="A8" s="3" t="s">
        <v>208</v>
      </c>
      <c r="B8" s="3" t="s">
        <v>199</v>
      </c>
      <c r="C8" s="3" t="s">
        <v>218</v>
      </c>
      <c r="D8" s="9">
        <v>110000</v>
      </c>
      <c r="E8" s="9">
        <v>108000</v>
      </c>
      <c r="F8" s="9">
        <v>240000</v>
      </c>
      <c r="G8" s="9">
        <v>72000</v>
      </c>
      <c r="H8" s="9"/>
    </row>
    <row r="9" spans="1:8">
      <c r="A9" s="3" t="s">
        <v>209</v>
      </c>
      <c r="B9" s="3" t="s">
        <v>200</v>
      </c>
      <c r="C9" s="3" t="s">
        <v>215</v>
      </c>
      <c r="D9" s="9">
        <v>120000</v>
      </c>
      <c r="E9" s="9">
        <v>90000</v>
      </c>
      <c r="F9" s="9">
        <v>200000</v>
      </c>
      <c r="G9" s="9">
        <v>60000</v>
      </c>
      <c r="H9" s="9"/>
    </row>
    <row r="10" spans="1:8">
      <c r="A10" s="3" t="s">
        <v>210</v>
      </c>
      <c r="B10" s="3" t="s">
        <v>201</v>
      </c>
      <c r="C10" s="3" t="s">
        <v>219</v>
      </c>
      <c r="D10" s="9">
        <v>120000</v>
      </c>
      <c r="E10" s="9">
        <v>144000</v>
      </c>
      <c r="F10" s="9">
        <v>320000</v>
      </c>
      <c r="G10" s="9">
        <v>96000</v>
      </c>
      <c r="H10" s="9"/>
    </row>
    <row r="11" spans="1:8">
      <c r="A11" s="3" t="s">
        <v>211</v>
      </c>
      <c r="B11" s="3" t="s">
        <v>202</v>
      </c>
      <c r="C11" s="3" t="s">
        <v>220</v>
      </c>
      <c r="D11" s="9">
        <v>100000</v>
      </c>
      <c r="E11" s="9">
        <v>72000</v>
      </c>
      <c r="F11" s="9">
        <v>160000</v>
      </c>
      <c r="G11" s="9">
        <v>48000</v>
      </c>
      <c r="H11" s="9"/>
    </row>
    <row r="12" spans="1:8">
      <c r="A12" s="3" t="s">
        <v>212</v>
      </c>
      <c r="B12" s="3" t="s">
        <v>203</v>
      </c>
      <c r="C12" s="3" t="s">
        <v>214</v>
      </c>
      <c r="D12" s="9">
        <v>50000</v>
      </c>
      <c r="E12" s="9">
        <v>126000</v>
      </c>
      <c r="F12" s="9">
        <v>280000</v>
      </c>
      <c r="G12" s="9">
        <v>84000</v>
      </c>
      <c r="H12" s="9"/>
    </row>
    <row r="13" spans="1:8">
      <c r="A13" s="3" t="s">
        <v>213</v>
      </c>
      <c r="B13" s="3" t="s">
        <v>204</v>
      </c>
      <c r="C13" s="3" t="s">
        <v>218</v>
      </c>
      <c r="D13" s="9">
        <v>80000</v>
      </c>
      <c r="E13" s="9">
        <v>108000</v>
      </c>
      <c r="F13" s="9">
        <v>240000</v>
      </c>
      <c r="G13" s="9">
        <v>72000</v>
      </c>
      <c r="H13" s="9"/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K24" sqref="K24"/>
    </sheetView>
  </sheetViews>
  <sheetFormatPr defaultRowHeight="16.5"/>
  <cols>
    <col min="1" max="1" width="11.625" customWidth="1"/>
    <col min="2" max="2" width="11" customWidth="1"/>
    <col min="3" max="3" width="13" customWidth="1"/>
    <col min="5" max="5" width="9.625" customWidth="1"/>
    <col min="6" max="6" width="11.75" customWidth="1"/>
    <col min="7" max="7" width="11.875" customWidth="1"/>
  </cols>
  <sheetData>
    <row r="1" spans="1:7" ht="20.25">
      <c r="A1" s="25" t="s">
        <v>155</v>
      </c>
      <c r="B1" s="25"/>
      <c r="C1" s="25"/>
      <c r="D1" s="25"/>
      <c r="E1" s="25"/>
      <c r="F1" s="25"/>
      <c r="G1" s="25"/>
    </row>
    <row r="3" spans="1:7">
      <c r="A3" s="21" t="s">
        <v>156</v>
      </c>
      <c r="B3" s="21" t="s">
        <v>157</v>
      </c>
      <c r="C3" s="21" t="s">
        <v>4</v>
      </c>
      <c r="D3" s="21" t="s">
        <v>158</v>
      </c>
      <c r="E3" s="21" t="s">
        <v>159</v>
      </c>
      <c r="F3" s="21" t="s">
        <v>160</v>
      </c>
      <c r="G3" s="21" t="s">
        <v>161</v>
      </c>
    </row>
    <row r="4" spans="1:7">
      <c r="A4" s="21" t="s">
        <v>162</v>
      </c>
      <c r="B4" s="21" t="s">
        <v>163</v>
      </c>
      <c r="C4" s="21" t="s">
        <v>164</v>
      </c>
      <c r="D4" s="21" t="s">
        <v>165</v>
      </c>
      <c r="E4" s="14">
        <v>7000</v>
      </c>
      <c r="F4" s="14">
        <v>22650000</v>
      </c>
      <c r="G4" s="14">
        <v>31710000</v>
      </c>
    </row>
    <row r="5" spans="1:7">
      <c r="A5" s="21" t="s">
        <v>166</v>
      </c>
      <c r="B5" s="21" t="s">
        <v>167</v>
      </c>
      <c r="C5" s="21" t="s">
        <v>168</v>
      </c>
      <c r="D5" s="21" t="s">
        <v>169</v>
      </c>
      <c r="E5" s="14">
        <v>12000</v>
      </c>
      <c r="F5" s="14">
        <v>15850000</v>
      </c>
      <c r="G5" s="14">
        <v>22190000</v>
      </c>
    </row>
    <row r="6" spans="1:7">
      <c r="A6" s="21" t="s">
        <v>170</v>
      </c>
      <c r="B6" s="21" t="s">
        <v>171</v>
      </c>
      <c r="C6" s="21" t="s">
        <v>172</v>
      </c>
      <c r="D6" s="21" t="s">
        <v>165</v>
      </c>
      <c r="E6" s="14">
        <v>8000</v>
      </c>
      <c r="F6" s="14">
        <v>17500000</v>
      </c>
      <c r="G6" s="14">
        <v>24500000</v>
      </c>
    </row>
    <row r="7" spans="1:7">
      <c r="A7" s="21" t="s">
        <v>173</v>
      </c>
      <c r="B7" s="21" t="s">
        <v>174</v>
      </c>
      <c r="C7" s="21" t="s">
        <v>24</v>
      </c>
      <c r="D7" s="21" t="s">
        <v>169</v>
      </c>
      <c r="E7" s="14">
        <v>10000</v>
      </c>
      <c r="F7" s="14">
        <v>16800000</v>
      </c>
      <c r="G7" s="14">
        <v>23520000</v>
      </c>
    </row>
    <row r="8" spans="1:7">
      <c r="A8" s="21" t="s">
        <v>175</v>
      </c>
      <c r="B8" s="21" t="s">
        <v>176</v>
      </c>
      <c r="C8" s="21" t="s">
        <v>177</v>
      </c>
      <c r="D8" s="21" t="s">
        <v>165</v>
      </c>
      <c r="E8" s="14">
        <v>6000</v>
      </c>
      <c r="F8" s="14">
        <v>26500000</v>
      </c>
      <c r="G8" s="14">
        <v>37100000</v>
      </c>
    </row>
    <row r="9" spans="1:7">
      <c r="A9" s="21" t="s">
        <v>178</v>
      </c>
      <c r="B9" s="21" t="s">
        <v>179</v>
      </c>
      <c r="C9" s="21" t="s">
        <v>26</v>
      </c>
      <c r="D9" s="21" t="s">
        <v>169</v>
      </c>
      <c r="E9" s="14">
        <v>10000</v>
      </c>
      <c r="F9" s="14">
        <v>17000000</v>
      </c>
      <c r="G9" s="14">
        <v>23800000</v>
      </c>
    </row>
    <row r="10" spans="1:7">
      <c r="A10" s="21" t="s">
        <v>180</v>
      </c>
      <c r="B10" s="21" t="s">
        <v>181</v>
      </c>
      <c r="C10" s="21" t="s">
        <v>182</v>
      </c>
      <c r="D10" s="21" t="s">
        <v>165</v>
      </c>
      <c r="E10" s="14">
        <v>5000</v>
      </c>
      <c r="F10" s="14">
        <v>19740000</v>
      </c>
      <c r="G10" s="14">
        <v>27636000</v>
      </c>
    </row>
    <row r="11" spans="1:7">
      <c r="A11" s="21" t="s">
        <v>183</v>
      </c>
      <c r="B11" s="21" t="s">
        <v>184</v>
      </c>
      <c r="C11" s="21" t="s">
        <v>185</v>
      </c>
      <c r="D11" s="21" t="s">
        <v>165</v>
      </c>
      <c r="E11" s="14">
        <v>8000</v>
      </c>
      <c r="F11" s="14">
        <v>23050000</v>
      </c>
      <c r="G11" s="14">
        <v>32270000</v>
      </c>
    </row>
    <row r="12" spans="1:7">
      <c r="A12" s="21" t="s">
        <v>186</v>
      </c>
      <c r="B12" s="21" t="s">
        <v>187</v>
      </c>
      <c r="C12" s="21" t="s">
        <v>188</v>
      </c>
      <c r="D12" s="21" t="s">
        <v>165</v>
      </c>
      <c r="E12" s="14">
        <v>7000</v>
      </c>
      <c r="F12" s="14">
        <v>18500000</v>
      </c>
      <c r="G12" s="14">
        <v>25900000</v>
      </c>
    </row>
  </sheetData>
  <mergeCells count="1">
    <mergeCell ref="A1:G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>대한민국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컴샘</cp:lastModifiedBy>
  <dcterms:created xsi:type="dcterms:W3CDTF">2013-05-03T05:13:39Z</dcterms:created>
  <dcterms:modified xsi:type="dcterms:W3CDTF">2014-04-08T10:55:15Z</dcterms:modified>
</cp:coreProperties>
</file>