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0" yWindow="0" windowWidth="19200" windowHeight="7380" tabRatio="645" activeTab="3"/>
  </bookViews>
  <sheets>
    <sheet name="기본작업-1" sheetId="2" r:id="rId1"/>
    <sheet name="기본작업-2" sheetId="1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19" r:id="rId8"/>
  </sheets>
  <definedNames>
    <definedName name="_xlnm._FilterDatabase" localSheetId="2" hidden="1">'기본작업-3'!#REF!</definedName>
    <definedName name="_xlnm.Criteria" localSheetId="2">'기본작업-3'!#REF!</definedName>
    <definedName name="_xlnm.Extract" localSheetId="2">'기본작업-3'!#REF!</definedName>
    <definedName name="우수회원_1" localSheetId="2">'기본작업-3'!#REF!</definedName>
  </definedNames>
  <calcPr calcId="145621"/>
</workbook>
</file>

<file path=xl/calcChain.xml><?xml version="1.0" encoding="utf-8"?>
<calcChain xmlns="http://schemas.openxmlformats.org/spreadsheetml/2006/main">
  <c r="G10" i="19" l="1"/>
  <c r="G9" i="19"/>
  <c r="G8" i="19"/>
  <c r="G7" i="19"/>
  <c r="G6" i="19"/>
  <c r="G5" i="19"/>
  <c r="G4" i="19"/>
  <c r="I28" i="6" l="1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</calcChain>
</file>

<file path=xl/connections.xml><?xml version="1.0" encoding="utf-8"?>
<connections xmlns="http://schemas.openxmlformats.org/spreadsheetml/2006/main">
  <connection id="1" name="우수회원" type="6" refreshedVersion="4" background="1" saveData="1">
    <textPr codePage="65001" sourceFile="C:\OA\우수회원.txt" comma="1">
      <textFields count="9">
        <textField type="skip"/>
        <textField/>
        <textField/>
        <textField type="skip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<sst xmlns="http://schemas.openxmlformats.org/spreadsheetml/2006/main" count="463" uniqueCount="330">
  <si>
    <t>[표1]</t>
    <phoneticPr fontId="1" type="noConversion"/>
  </si>
  <si>
    <t>물품코드 판매 현황</t>
    <phoneticPr fontId="1" type="noConversion"/>
  </si>
  <si>
    <t>2018년</t>
  </si>
  <si>
    <t>2019년</t>
  </si>
  <si>
    <t>2020년</t>
  </si>
  <si>
    <t>지역명</t>
    <phoneticPr fontId="1" type="noConversion"/>
  </si>
  <si>
    <t>지역코드</t>
    <phoneticPr fontId="1" type="noConversion"/>
  </si>
  <si>
    <t>금역구역</t>
    <phoneticPr fontId="1" type="noConversion"/>
  </si>
  <si>
    <t>관리기관</t>
    <phoneticPr fontId="1" type="noConversion"/>
  </si>
  <si>
    <t>벌금</t>
    <phoneticPr fontId="1" type="noConversion"/>
  </si>
  <si>
    <t>공지천 놀이공원</t>
    <phoneticPr fontId="1" type="noConversion"/>
  </si>
  <si>
    <t>만천 초등학교</t>
    <phoneticPr fontId="1" type="noConversion"/>
  </si>
  <si>
    <t>강원중학교</t>
    <phoneticPr fontId="1" type="noConversion"/>
  </si>
  <si>
    <t>후평 병설유치원</t>
    <phoneticPr fontId="1" type="noConversion"/>
  </si>
  <si>
    <t>강촌 레일바이크</t>
    <phoneticPr fontId="1" type="noConversion"/>
  </si>
  <si>
    <t>김유정 문학촌</t>
    <phoneticPr fontId="1" type="noConversion"/>
  </si>
  <si>
    <t>구봉산</t>
    <phoneticPr fontId="1" type="noConversion"/>
  </si>
  <si>
    <t>스카이워크</t>
    <phoneticPr fontId="1" type="noConversion"/>
  </si>
  <si>
    <t>놀이시설</t>
    <phoneticPr fontId="1" type="noConversion"/>
  </si>
  <si>
    <t>학교</t>
    <phoneticPr fontId="1" type="noConversion"/>
  </si>
  <si>
    <t>온의동행정복지센터</t>
    <phoneticPr fontId="1" type="noConversion"/>
  </si>
  <si>
    <t>동면행정복지센터</t>
    <phoneticPr fontId="1" type="noConversion"/>
  </si>
  <si>
    <t>신남행정복지센터</t>
    <phoneticPr fontId="1" type="noConversion"/>
  </si>
  <si>
    <t>장학리행정복시센터</t>
    <phoneticPr fontId="1" type="noConversion"/>
  </si>
  <si>
    <t>온의동행정복지센터</t>
    <phoneticPr fontId="1" type="noConversion"/>
  </si>
  <si>
    <t>소양동행정복지센터</t>
    <phoneticPr fontId="1" type="noConversion"/>
  </si>
  <si>
    <t>K-1001</t>
    <phoneticPr fontId="1" type="noConversion"/>
  </si>
  <si>
    <t>K-2001</t>
    <phoneticPr fontId="1" type="noConversion"/>
  </si>
  <si>
    <t xml:space="preserve"> 춘천고등학교</t>
    <phoneticPr fontId="1" type="noConversion"/>
  </si>
  <si>
    <t>후평동행정복시센터</t>
    <phoneticPr fontId="1" type="noConversion"/>
  </si>
  <si>
    <t>[표2]</t>
    <phoneticPr fontId="1" type="noConversion"/>
  </si>
  <si>
    <t>년도</t>
    <phoneticPr fontId="1" type="noConversion"/>
  </si>
  <si>
    <t>강수량</t>
    <phoneticPr fontId="1" type="noConversion"/>
  </si>
  <si>
    <t>년도별 춘천 3월 4월 기온과 강수량</t>
    <phoneticPr fontId="1" type="noConversion"/>
  </si>
  <si>
    <t>최저기온</t>
    <phoneticPr fontId="1" type="noConversion"/>
  </si>
  <si>
    <t>최고기온</t>
    <phoneticPr fontId="1" type="noConversion"/>
  </si>
  <si>
    <t>월</t>
    <phoneticPr fontId="1" type="noConversion"/>
  </si>
  <si>
    <t>4월</t>
    <phoneticPr fontId="1" type="noConversion"/>
  </si>
  <si>
    <t>5월</t>
    <phoneticPr fontId="1" type="noConversion"/>
  </si>
  <si>
    <t>4월과 5월의 강수량의 차이</t>
    <phoneticPr fontId="1" type="noConversion"/>
  </si>
  <si>
    <t>6.5</t>
    <phoneticPr fontId="1" type="noConversion"/>
  </si>
  <si>
    <t>2017년</t>
    <phoneticPr fontId="1" type="noConversion"/>
  </si>
  <si>
    <t>날짜</t>
  </si>
  <si>
    <t>측정소명</t>
  </si>
  <si>
    <t>강남구</t>
  </si>
  <si>
    <t>강동구</t>
  </si>
  <si>
    <t>강북구</t>
  </si>
  <si>
    <t>강서구</t>
  </si>
  <si>
    <t>관악구</t>
  </si>
  <si>
    <t>광진구</t>
  </si>
  <si>
    <t>구로구</t>
  </si>
  <si>
    <t>금천구</t>
  </si>
  <si>
    <t>노원구</t>
  </si>
  <si>
    <t>2020-08-20</t>
    <phoneticPr fontId="1" type="noConversion"/>
  </si>
  <si>
    <t>오존오염순위</t>
    <phoneticPr fontId="1" type="noConversion"/>
  </si>
  <si>
    <t>대기오염물질평균 측정값</t>
    <phoneticPr fontId="1" type="noConversion"/>
  </si>
  <si>
    <t>미세먼지
PM-10 (㎍/m³)</t>
    <phoneticPr fontId="1" type="noConversion"/>
  </si>
  <si>
    <t>[표3]</t>
    <phoneticPr fontId="1" type="noConversion"/>
  </si>
  <si>
    <t>[표4] 사무실 임대료</t>
    <phoneticPr fontId="1" type="noConversion"/>
  </si>
  <si>
    <t>지역</t>
    <phoneticPr fontId="1" type="noConversion"/>
  </si>
  <si>
    <t>평수</t>
    <phoneticPr fontId="1" type="noConversion"/>
  </si>
  <si>
    <t>층수</t>
    <phoneticPr fontId="1" type="noConversion"/>
  </si>
  <si>
    <t>전기 할인량</t>
    <phoneticPr fontId="1" type="noConversion"/>
  </si>
  <si>
    <t>할인율표</t>
    <phoneticPr fontId="1" type="noConversion"/>
  </si>
  <si>
    <t>이름</t>
    <phoneticPr fontId="1" type="noConversion"/>
  </si>
  <si>
    <t>2월전기량</t>
    <phoneticPr fontId="1" type="noConversion"/>
  </si>
  <si>
    <t>3월전기량</t>
    <phoneticPr fontId="1" type="noConversion"/>
  </si>
  <si>
    <t>할인량</t>
    <phoneticPr fontId="1" type="noConversion"/>
  </si>
  <si>
    <t>전월차전기량</t>
    <phoneticPr fontId="1" type="noConversion"/>
  </si>
  <si>
    <t>할인율</t>
    <phoneticPr fontId="1" type="noConversion"/>
  </si>
  <si>
    <t>김유성</t>
    <phoneticPr fontId="1" type="noConversion"/>
  </si>
  <si>
    <t>강현욱</t>
    <phoneticPr fontId="1" type="noConversion"/>
  </si>
  <si>
    <t>장진수</t>
    <phoneticPr fontId="1" type="noConversion"/>
  </si>
  <si>
    <t>신경희</t>
    <phoneticPr fontId="1" type="noConversion"/>
  </si>
  <si>
    <t>이상</t>
    <phoneticPr fontId="1" type="noConversion"/>
  </si>
  <si>
    <t>한인애</t>
    <phoneticPr fontId="1" type="noConversion"/>
  </si>
  <si>
    <t>나여인</t>
    <phoneticPr fontId="1" type="noConversion"/>
  </si>
  <si>
    <t>박신현</t>
    <phoneticPr fontId="1" type="noConversion"/>
  </si>
  <si>
    <t>후평동</t>
    <phoneticPr fontId="1" type="noConversion"/>
  </si>
  <si>
    <t>효자동</t>
    <phoneticPr fontId="1" type="noConversion"/>
  </si>
  <si>
    <t>온의동</t>
    <phoneticPr fontId="1" type="noConversion"/>
  </si>
  <si>
    <t>석사동</t>
    <phoneticPr fontId="1" type="noConversion"/>
  </si>
  <si>
    <t>퇴계동</t>
    <phoneticPr fontId="1" type="noConversion"/>
  </si>
  <si>
    <t>동면</t>
    <phoneticPr fontId="1" type="noConversion"/>
  </si>
  <si>
    <t>동내면</t>
    <phoneticPr fontId="1" type="noConversion"/>
  </si>
  <si>
    <t>서면</t>
    <phoneticPr fontId="1" type="noConversion"/>
  </si>
  <si>
    <t>4층</t>
    <phoneticPr fontId="1" type="noConversion"/>
  </si>
  <si>
    <t>3층</t>
    <phoneticPr fontId="1" type="noConversion"/>
  </si>
  <si>
    <t>5층</t>
    <phoneticPr fontId="1" type="noConversion"/>
  </si>
  <si>
    <t>2층</t>
    <phoneticPr fontId="1" type="noConversion"/>
  </si>
  <si>
    <t>1층</t>
    <phoneticPr fontId="1" type="noConversion"/>
  </si>
  <si>
    <t>임대료
(원)</t>
    <phoneticPr fontId="1" type="noConversion"/>
  </si>
  <si>
    <t>임대료가 100만원이상 150만원 이하 임대료 비율</t>
    <phoneticPr fontId="1" type="noConversion"/>
  </si>
  <si>
    <t>[표5]</t>
    <phoneticPr fontId="1" type="noConversion"/>
  </si>
  <si>
    <t>제품코드</t>
    <phoneticPr fontId="1" type="noConversion"/>
  </si>
  <si>
    <t>제품명</t>
    <phoneticPr fontId="1" type="noConversion"/>
  </si>
  <si>
    <t>품목</t>
    <phoneticPr fontId="1" type="noConversion"/>
  </si>
  <si>
    <t>농사방법</t>
    <phoneticPr fontId="1" type="noConversion"/>
  </si>
  <si>
    <t>단위(KG)</t>
    <phoneticPr fontId="1" type="noConversion"/>
  </si>
  <si>
    <t>생산지</t>
    <phoneticPr fontId="1" type="noConversion"/>
  </si>
  <si>
    <t>단가</t>
    <phoneticPr fontId="1" type="noConversion"/>
  </si>
  <si>
    <t>판매량</t>
    <phoneticPr fontId="1" type="noConversion"/>
  </si>
  <si>
    <t>G232C3</t>
    <phoneticPr fontId="1" type="noConversion"/>
  </si>
  <si>
    <t>현미</t>
    <phoneticPr fontId="1" type="noConversion"/>
  </si>
  <si>
    <t>곡식</t>
    <phoneticPr fontId="1" type="noConversion"/>
  </si>
  <si>
    <t>무농약</t>
    <phoneticPr fontId="1" type="noConversion"/>
  </si>
  <si>
    <t>무농약</t>
    <phoneticPr fontId="1" type="noConversion"/>
  </si>
  <si>
    <t>경기이천</t>
    <phoneticPr fontId="1" type="noConversion"/>
  </si>
  <si>
    <t>G332V4</t>
    <phoneticPr fontId="1" type="noConversion"/>
  </si>
  <si>
    <t>햇 흙당근</t>
    <phoneticPr fontId="1" type="noConversion"/>
  </si>
  <si>
    <t>채소</t>
    <phoneticPr fontId="1" type="noConversion"/>
  </si>
  <si>
    <t>채소</t>
    <phoneticPr fontId="1" type="noConversion"/>
  </si>
  <si>
    <t>일반</t>
    <phoneticPr fontId="1" type="noConversion"/>
  </si>
  <si>
    <t>일반</t>
    <phoneticPr fontId="1" type="noConversion"/>
  </si>
  <si>
    <t>경기광주</t>
    <phoneticPr fontId="1" type="noConversion"/>
  </si>
  <si>
    <t>J215F2</t>
    <phoneticPr fontId="1" type="noConversion"/>
  </si>
  <si>
    <t>나주 신고배</t>
    <phoneticPr fontId="1" type="noConversion"/>
  </si>
  <si>
    <t>과일</t>
    <phoneticPr fontId="1" type="noConversion"/>
  </si>
  <si>
    <t>과일</t>
    <phoneticPr fontId="1" type="noConversion"/>
  </si>
  <si>
    <t>전라나주</t>
    <phoneticPr fontId="1" type="noConversion"/>
  </si>
  <si>
    <t>전라나주</t>
    <phoneticPr fontId="1" type="noConversion"/>
  </si>
  <si>
    <t>J256V2</t>
    <phoneticPr fontId="1" type="noConversion"/>
  </si>
  <si>
    <t>무안황토양파</t>
    <phoneticPr fontId="1" type="noConversion"/>
  </si>
  <si>
    <t>전라무안</t>
    <phoneticPr fontId="1" type="noConversion"/>
  </si>
  <si>
    <t>J374V4</t>
    <phoneticPr fontId="1" type="noConversion"/>
  </si>
  <si>
    <t>땅끝해남양파</t>
    <phoneticPr fontId="1" type="noConversion"/>
  </si>
  <si>
    <t>유기농</t>
    <phoneticPr fontId="1" type="noConversion"/>
  </si>
  <si>
    <t>유기농</t>
    <phoneticPr fontId="1" type="noConversion"/>
  </si>
  <si>
    <t>전라해남</t>
    <phoneticPr fontId="1" type="noConversion"/>
  </si>
  <si>
    <t>전라해남</t>
    <phoneticPr fontId="1" type="noConversion"/>
  </si>
  <si>
    <t>J453C9</t>
    <phoneticPr fontId="1" type="noConversion"/>
  </si>
  <si>
    <t>찰보리</t>
    <phoneticPr fontId="1" type="noConversion"/>
  </si>
  <si>
    <t>전라부안</t>
    <phoneticPr fontId="1" type="noConversion"/>
  </si>
  <si>
    <t>J512C3</t>
    <phoneticPr fontId="1" type="noConversion"/>
  </si>
  <si>
    <t>찰흑미</t>
    <phoneticPr fontId="1" type="noConversion"/>
  </si>
  <si>
    <t>전라진도</t>
    <phoneticPr fontId="1" type="noConversion"/>
  </si>
  <si>
    <t>전라진도</t>
    <phoneticPr fontId="1" type="noConversion"/>
  </si>
  <si>
    <t>J512F9</t>
    <phoneticPr fontId="1" type="noConversion"/>
  </si>
  <si>
    <t>친환경봉지단감</t>
    <phoneticPr fontId="1" type="noConversion"/>
  </si>
  <si>
    <t>저농약</t>
    <phoneticPr fontId="1" type="noConversion"/>
  </si>
  <si>
    <t>저농약</t>
    <phoneticPr fontId="1" type="noConversion"/>
  </si>
  <si>
    <t>전라영암</t>
    <phoneticPr fontId="1" type="noConversion"/>
  </si>
  <si>
    <t>J540F4</t>
    <phoneticPr fontId="1" type="noConversion"/>
  </si>
  <si>
    <t>장수사과</t>
    <phoneticPr fontId="1" type="noConversion"/>
  </si>
  <si>
    <t>전라장수</t>
    <phoneticPr fontId="1" type="noConversion"/>
  </si>
  <si>
    <t>J542V2</t>
    <phoneticPr fontId="1" type="noConversion"/>
  </si>
  <si>
    <t>상추(1kg)</t>
    <phoneticPr fontId="1" type="noConversion"/>
  </si>
  <si>
    <t>상추(1kg)</t>
    <phoneticPr fontId="1" type="noConversion"/>
  </si>
  <si>
    <t>전라익산</t>
    <phoneticPr fontId="1" type="noConversion"/>
  </si>
  <si>
    <t>J559F1</t>
    <phoneticPr fontId="1" type="noConversion"/>
  </si>
  <si>
    <t>친환경 나주 배</t>
    <phoneticPr fontId="1" type="noConversion"/>
  </si>
  <si>
    <t>J647V4</t>
    <phoneticPr fontId="1" type="noConversion"/>
  </si>
  <si>
    <t>J647V4</t>
    <phoneticPr fontId="1" type="noConversion"/>
  </si>
  <si>
    <t>해남딸기</t>
    <phoneticPr fontId="1" type="noConversion"/>
  </si>
  <si>
    <t>해남딸기</t>
    <phoneticPr fontId="1" type="noConversion"/>
  </si>
  <si>
    <t>J678C8</t>
    <phoneticPr fontId="1" type="noConversion"/>
  </si>
  <si>
    <t>발아현미</t>
    <phoneticPr fontId="1" type="noConversion"/>
  </si>
  <si>
    <t>J803V3</t>
    <phoneticPr fontId="1" type="noConversion"/>
  </si>
  <si>
    <t>J803V3</t>
    <phoneticPr fontId="1" type="noConversion"/>
  </si>
  <si>
    <t>호박고구마</t>
    <phoneticPr fontId="1" type="noConversion"/>
  </si>
  <si>
    <t>호박고구마</t>
    <phoneticPr fontId="1" type="noConversion"/>
  </si>
  <si>
    <t>K221F3</t>
    <phoneticPr fontId="1" type="noConversion"/>
  </si>
  <si>
    <t>명품사과</t>
    <phoneticPr fontId="1" type="noConversion"/>
  </si>
  <si>
    <t>명품사과</t>
    <phoneticPr fontId="1" type="noConversion"/>
  </si>
  <si>
    <t>경상안동</t>
    <phoneticPr fontId="1" type="noConversion"/>
  </si>
  <si>
    <t>K323F4</t>
    <phoneticPr fontId="1" type="noConversion"/>
  </si>
  <si>
    <t>K323F4</t>
    <phoneticPr fontId="1" type="noConversion"/>
  </si>
  <si>
    <t>성주참외</t>
    <phoneticPr fontId="1" type="noConversion"/>
  </si>
  <si>
    <t>성주참외</t>
    <phoneticPr fontId="1" type="noConversion"/>
  </si>
  <si>
    <t>경상성주</t>
    <phoneticPr fontId="1" type="noConversion"/>
  </si>
  <si>
    <t>경상성주</t>
    <phoneticPr fontId="1" type="noConversion"/>
  </si>
  <si>
    <t>K325V9</t>
    <phoneticPr fontId="1" type="noConversion"/>
  </si>
  <si>
    <t>K325V9</t>
    <phoneticPr fontId="1" type="noConversion"/>
  </si>
  <si>
    <t>창녕양파</t>
    <phoneticPr fontId="1" type="noConversion"/>
  </si>
  <si>
    <t>창녕양파</t>
    <phoneticPr fontId="1" type="noConversion"/>
  </si>
  <si>
    <t>경상창녕</t>
    <phoneticPr fontId="1" type="noConversion"/>
  </si>
  <si>
    <t>경상창녕</t>
    <phoneticPr fontId="1" type="noConversion"/>
  </si>
  <si>
    <t>제품코드</t>
    <phoneticPr fontId="1" type="noConversion"/>
  </si>
  <si>
    <t>제품명</t>
    <phoneticPr fontId="1" type="noConversion"/>
  </si>
  <si>
    <t>품목</t>
    <phoneticPr fontId="1" type="noConversion"/>
  </si>
  <si>
    <t>농사방법</t>
    <phoneticPr fontId="1" type="noConversion"/>
  </si>
  <si>
    <t>단위(KG)</t>
    <phoneticPr fontId="1" type="noConversion"/>
  </si>
  <si>
    <t>생산지</t>
    <phoneticPr fontId="1" type="noConversion"/>
  </si>
  <si>
    <t>단가</t>
    <phoneticPr fontId="1" type="noConversion"/>
  </si>
  <si>
    <t>판매량</t>
    <phoneticPr fontId="1" type="noConversion"/>
  </si>
  <si>
    <t>G232C3</t>
    <phoneticPr fontId="1" type="noConversion"/>
  </si>
  <si>
    <t>현미</t>
    <phoneticPr fontId="1" type="noConversion"/>
  </si>
  <si>
    <t>곡식</t>
    <phoneticPr fontId="1" type="noConversion"/>
  </si>
  <si>
    <t>무농약</t>
    <phoneticPr fontId="1" type="noConversion"/>
  </si>
  <si>
    <t>경기이천</t>
    <phoneticPr fontId="1" type="noConversion"/>
  </si>
  <si>
    <t>G332V4</t>
    <phoneticPr fontId="1" type="noConversion"/>
  </si>
  <si>
    <t>햇 흙당근</t>
    <phoneticPr fontId="1" type="noConversion"/>
  </si>
  <si>
    <t>채소</t>
    <phoneticPr fontId="1" type="noConversion"/>
  </si>
  <si>
    <t>일반</t>
    <phoneticPr fontId="1" type="noConversion"/>
  </si>
  <si>
    <t>경기광주</t>
    <phoneticPr fontId="1" type="noConversion"/>
  </si>
  <si>
    <t>J215F2</t>
    <phoneticPr fontId="1" type="noConversion"/>
  </si>
  <si>
    <t>나주 신고배</t>
    <phoneticPr fontId="1" type="noConversion"/>
  </si>
  <si>
    <t>과일</t>
    <phoneticPr fontId="1" type="noConversion"/>
  </si>
  <si>
    <t>전라나주</t>
    <phoneticPr fontId="1" type="noConversion"/>
  </si>
  <si>
    <t>J256V2</t>
    <phoneticPr fontId="1" type="noConversion"/>
  </si>
  <si>
    <t>무안황토양파</t>
    <phoneticPr fontId="1" type="noConversion"/>
  </si>
  <si>
    <t>전라무안</t>
    <phoneticPr fontId="1" type="noConversion"/>
  </si>
  <si>
    <t>J374V4</t>
    <phoneticPr fontId="1" type="noConversion"/>
  </si>
  <si>
    <t>땅끝해남양파</t>
    <phoneticPr fontId="1" type="noConversion"/>
  </si>
  <si>
    <t>유기농</t>
    <phoneticPr fontId="1" type="noConversion"/>
  </si>
  <si>
    <t>전라해남</t>
    <phoneticPr fontId="1" type="noConversion"/>
  </si>
  <si>
    <t>J453C9</t>
    <phoneticPr fontId="1" type="noConversion"/>
  </si>
  <si>
    <t>찰보리</t>
    <phoneticPr fontId="1" type="noConversion"/>
  </si>
  <si>
    <t>전라부안</t>
    <phoneticPr fontId="1" type="noConversion"/>
  </si>
  <si>
    <t>J512C3</t>
    <phoneticPr fontId="1" type="noConversion"/>
  </si>
  <si>
    <t>찰흑미</t>
    <phoneticPr fontId="1" type="noConversion"/>
  </si>
  <si>
    <t>전라진도</t>
    <phoneticPr fontId="1" type="noConversion"/>
  </si>
  <si>
    <t>J512F9</t>
    <phoneticPr fontId="1" type="noConversion"/>
  </si>
  <si>
    <t>친환경봉지단감</t>
    <phoneticPr fontId="1" type="noConversion"/>
  </si>
  <si>
    <t>저농약</t>
    <phoneticPr fontId="1" type="noConversion"/>
  </si>
  <si>
    <t>전라영암</t>
    <phoneticPr fontId="1" type="noConversion"/>
  </si>
  <si>
    <t>J540F4</t>
    <phoneticPr fontId="1" type="noConversion"/>
  </si>
  <si>
    <t>장수사과</t>
    <phoneticPr fontId="1" type="noConversion"/>
  </si>
  <si>
    <t>전라장수</t>
    <phoneticPr fontId="1" type="noConversion"/>
  </si>
  <si>
    <t>J542V2</t>
    <phoneticPr fontId="1" type="noConversion"/>
  </si>
  <si>
    <t>전라익산</t>
    <phoneticPr fontId="1" type="noConversion"/>
  </si>
  <si>
    <t>J559F1</t>
    <phoneticPr fontId="1" type="noConversion"/>
  </si>
  <si>
    <t>친환경 나주 배</t>
    <phoneticPr fontId="1" type="noConversion"/>
  </si>
  <si>
    <t>J678C8</t>
    <phoneticPr fontId="1" type="noConversion"/>
  </si>
  <si>
    <t>발아현미</t>
    <phoneticPr fontId="1" type="noConversion"/>
  </si>
  <si>
    <t>곡식</t>
    <phoneticPr fontId="1" type="noConversion"/>
  </si>
  <si>
    <t>K221F3</t>
    <phoneticPr fontId="1" type="noConversion"/>
  </si>
  <si>
    <t>경상안동</t>
    <phoneticPr fontId="1" type="noConversion"/>
  </si>
  <si>
    <t>제품별 농사방법</t>
    <phoneticPr fontId="1" type="noConversion"/>
  </si>
  <si>
    <t>판매금액</t>
    <phoneticPr fontId="1" type="noConversion"/>
  </si>
  <si>
    <t>Y385V5</t>
    <phoneticPr fontId="1" type="noConversion"/>
  </si>
  <si>
    <t>소양강 수미감자</t>
    <phoneticPr fontId="1" type="noConversion"/>
  </si>
  <si>
    <t>강원춘천</t>
    <phoneticPr fontId="1" type="noConversion"/>
  </si>
  <si>
    <t>K378F9</t>
    <phoneticPr fontId="1" type="noConversion"/>
  </si>
  <si>
    <t>하동딸기</t>
    <phoneticPr fontId="1" type="noConversion"/>
  </si>
  <si>
    <t>경상하동</t>
    <phoneticPr fontId="1" type="noConversion"/>
  </si>
  <si>
    <t>K347F1</t>
    <phoneticPr fontId="1" type="noConversion"/>
  </si>
  <si>
    <t>안동 사과</t>
    <phoneticPr fontId="1" type="noConversion"/>
  </si>
  <si>
    <t>Y581C1</t>
    <phoneticPr fontId="1" type="noConversion"/>
  </si>
  <si>
    <t>철원오대쌀</t>
    <phoneticPr fontId="1" type="noConversion"/>
  </si>
  <si>
    <t>강원철원</t>
    <phoneticPr fontId="1" type="noConversion"/>
  </si>
  <si>
    <t>K442F1</t>
    <phoneticPr fontId="1" type="noConversion"/>
  </si>
  <si>
    <t>짭짤이토마토</t>
    <phoneticPr fontId="1" type="noConversion"/>
  </si>
  <si>
    <t>경상부산</t>
    <phoneticPr fontId="1" type="noConversion"/>
  </si>
  <si>
    <t>Y512V5</t>
    <phoneticPr fontId="1" type="noConversion"/>
  </si>
  <si>
    <t>제주도 당근</t>
    <phoneticPr fontId="1" type="noConversion"/>
  </si>
  <si>
    <t>제주서귀포</t>
    <phoneticPr fontId="1" type="noConversion"/>
  </si>
  <si>
    <t>Y129C4</t>
    <phoneticPr fontId="1" type="noConversion"/>
  </si>
  <si>
    <t>고랭지 감자</t>
    <phoneticPr fontId="1" type="noConversion"/>
  </si>
  <si>
    <t>강원홍천</t>
    <phoneticPr fontId="1" type="noConversion"/>
  </si>
  <si>
    <t>Y511C1</t>
    <phoneticPr fontId="1" type="noConversion"/>
  </si>
  <si>
    <t>햇찰보리</t>
    <phoneticPr fontId="1" type="noConversion"/>
  </si>
  <si>
    <t>제품별 농사방법</t>
    <phoneticPr fontId="1" type="noConversion"/>
  </si>
  <si>
    <t>제품별 농사방법</t>
  </si>
  <si>
    <t>품목</t>
    <phoneticPr fontId="1" type="noConversion"/>
  </si>
  <si>
    <t>농사방법</t>
    <phoneticPr fontId="1" type="noConversion"/>
  </si>
  <si>
    <t>생산지</t>
    <phoneticPr fontId="1" type="noConversion"/>
  </si>
  <si>
    <t>단가</t>
    <phoneticPr fontId="1" type="noConversion"/>
  </si>
  <si>
    <t>판매량</t>
    <phoneticPr fontId="1" type="noConversion"/>
  </si>
  <si>
    <t>판매금액</t>
    <phoneticPr fontId="1" type="noConversion"/>
  </si>
  <si>
    <t>곡식</t>
    <phoneticPr fontId="1" type="noConversion"/>
  </si>
  <si>
    <t>무농약</t>
    <phoneticPr fontId="1" type="noConversion"/>
  </si>
  <si>
    <t>강원홍천</t>
    <phoneticPr fontId="1" type="noConversion"/>
  </si>
  <si>
    <t>과일</t>
    <phoneticPr fontId="1" type="noConversion"/>
  </si>
  <si>
    <t>일반</t>
    <phoneticPr fontId="1" type="noConversion"/>
  </si>
  <si>
    <t>전라나주</t>
    <phoneticPr fontId="1" type="noConversion"/>
  </si>
  <si>
    <t>채소</t>
    <phoneticPr fontId="1" type="noConversion"/>
  </si>
  <si>
    <t>유기농</t>
    <phoneticPr fontId="1" type="noConversion"/>
  </si>
  <si>
    <t>전라해남</t>
    <phoneticPr fontId="1" type="noConversion"/>
  </si>
  <si>
    <t>저농약</t>
    <phoneticPr fontId="1" type="noConversion"/>
  </si>
  <si>
    <t>경상안동</t>
    <phoneticPr fontId="1" type="noConversion"/>
  </si>
  <si>
    <t>전라무안</t>
    <phoneticPr fontId="1" type="noConversion"/>
  </si>
  <si>
    <t>전라진도</t>
    <phoneticPr fontId="1" type="noConversion"/>
  </si>
  <si>
    <t>전라익산</t>
    <phoneticPr fontId="1" type="noConversion"/>
  </si>
  <si>
    <t>경상성주</t>
    <phoneticPr fontId="1" type="noConversion"/>
  </si>
  <si>
    <t>강원춘천</t>
    <phoneticPr fontId="1" type="noConversion"/>
  </si>
  <si>
    <t>제주서귀포</t>
    <phoneticPr fontId="1" type="noConversion"/>
  </si>
  <si>
    <t>단위</t>
    <phoneticPr fontId="1" type="noConversion"/>
  </si>
  <si>
    <t>성명</t>
    <phoneticPr fontId="8" type="noConversion"/>
  </si>
  <si>
    <t>직위</t>
    <phoneticPr fontId="8" type="noConversion"/>
  </si>
  <si>
    <t>근속기간</t>
    <phoneticPr fontId="8" type="noConversion"/>
  </si>
  <si>
    <t>비율</t>
    <phoneticPr fontId="8" type="noConversion"/>
  </si>
  <si>
    <t>기본급</t>
    <phoneticPr fontId="8" type="noConversion"/>
  </si>
  <si>
    <t>상여금</t>
    <phoneticPr fontId="8" type="noConversion"/>
  </si>
  <si>
    <t>총급여액</t>
    <phoneticPr fontId="8" type="noConversion"/>
  </si>
  <si>
    <t>박상도</t>
    <phoneticPr fontId="8" type="noConversion"/>
  </si>
  <si>
    <t>대리</t>
    <phoneticPr fontId="8" type="noConversion"/>
  </si>
  <si>
    <t>최면수</t>
    <phoneticPr fontId="8" type="noConversion"/>
  </si>
  <si>
    <t>과장</t>
    <phoneticPr fontId="8" type="noConversion"/>
  </si>
  <si>
    <t>김유심</t>
    <phoneticPr fontId="8" type="noConversion"/>
  </si>
  <si>
    <t>전무</t>
    <phoneticPr fontId="8" type="noConversion"/>
  </si>
  <si>
    <t>김보라</t>
    <phoneticPr fontId="8" type="noConversion"/>
  </si>
  <si>
    <t>부장</t>
    <phoneticPr fontId="8" type="noConversion"/>
  </si>
  <si>
    <t>천수만</t>
    <phoneticPr fontId="8" type="noConversion"/>
  </si>
  <si>
    <t>상무</t>
    <phoneticPr fontId="8" type="noConversion"/>
  </si>
  <si>
    <t>이성수</t>
    <phoneticPr fontId="8" type="noConversion"/>
  </si>
  <si>
    <t>이영숙</t>
    <phoneticPr fontId="8" type="noConversion"/>
  </si>
  <si>
    <t>서주원</t>
    <phoneticPr fontId="8" type="noConversion"/>
  </si>
  <si>
    <t>김은주</t>
    <phoneticPr fontId="8" type="noConversion"/>
  </si>
  <si>
    <t>대표</t>
    <phoneticPr fontId="8" type="noConversion"/>
  </si>
  <si>
    <t>급 여 명 세 표</t>
    <phoneticPr fontId="1" type="noConversion"/>
  </si>
  <si>
    <t>독일</t>
    <phoneticPr fontId="8" type="noConversion"/>
  </si>
  <si>
    <t>일본</t>
    <phoneticPr fontId="8" type="noConversion"/>
  </si>
  <si>
    <t>한국</t>
    <phoneticPr fontId="8" type="noConversion"/>
  </si>
  <si>
    <t>미국</t>
    <phoneticPr fontId="8" type="noConversion"/>
  </si>
  <si>
    <t>OECD 국가별 교통사고 현황</t>
    <phoneticPr fontId="8" type="noConversion"/>
  </si>
  <si>
    <t>(인구 10만명당 사망자 수)</t>
    <phoneticPr fontId="8" type="noConversion"/>
  </si>
  <si>
    <t>국가명</t>
    <phoneticPr fontId="8" type="noConversion"/>
  </si>
  <si>
    <t>0-14세</t>
    <phoneticPr fontId="8" type="noConversion"/>
  </si>
  <si>
    <t>15-24세</t>
    <phoneticPr fontId="8" type="noConversion"/>
  </si>
  <si>
    <t>25-64세</t>
    <phoneticPr fontId="8" type="noConversion"/>
  </si>
  <si>
    <t>65세 이상</t>
    <phoneticPr fontId="8" type="noConversion"/>
  </si>
  <si>
    <t>합계</t>
    <phoneticPr fontId="8" type="noConversion"/>
  </si>
  <si>
    <t>호주</t>
    <phoneticPr fontId="8" type="noConversion"/>
  </si>
  <si>
    <t>카나다</t>
    <phoneticPr fontId="8" type="noConversion"/>
  </si>
  <si>
    <t>프랑스</t>
    <phoneticPr fontId="8" type="noConversion"/>
  </si>
  <si>
    <t>우수회원</t>
    <phoneticPr fontId="1" type="noConversion"/>
  </si>
  <si>
    <t>오존오염도</t>
    <phoneticPr fontId="1" type="noConversion"/>
  </si>
  <si>
    <t>[표1]</t>
    <phoneticPr fontId="1" type="noConversion"/>
  </si>
  <si>
    <t>회원번호,성명,전화번호,전자우편,주소,성별,가입날짜,생년월일,최근거래일</t>
  </si>
  <si>
    <t>10,신민식,010-281-9642,sms@first.com,경기도,남자,01-Mar-15,06-Oct-85,04-Apr-17</t>
  </si>
  <si>
    <t>20,서영수,010-929-3104,sms@first.com,서울,남자,01-Dec-13,21-May-98,04-Jan-17</t>
  </si>
  <si>
    <t>30,이성수,010-419-9752,jjw@first.com,대전광역시,남자,01-Aug-12,20-Apr-84,04-Sep-17</t>
  </si>
  <si>
    <t>40,이순신,010-654-3609,yyg@first.com,경기도,남자,01-Apr-11,30-Jul-99,04-May-17</t>
  </si>
  <si>
    <t>50,아유라,010-542-6516,sms@first.com,서울,여자,01-Jun-09,06-Oct-85,04-Jul-17</t>
  </si>
  <si>
    <t>60,이기자,010-834-3078,jjw@first.com,대전광역시,남자,01-Feb-08,21-May-98,04-Mar-17</t>
  </si>
  <si>
    <t>70,홍태완,010-654-3922,yyg@first.com,경기도,남자,01-Sep-06,20-Apr-84,04-Oct-17</t>
  </si>
  <si>
    <t>80,송치윤,010-419-5835,sms@first.com,서울,남자,01-Mar-05,30-Jul-99,04-Apr-17</t>
  </si>
  <si>
    <t>90,전주욱,010-276-7693,jjw@first.com,대전광역시,남자,01-Jul-03,06-Oct-85,04-Aug-17</t>
  </si>
  <si>
    <t>100,윤영근,010-849-8456,yyg@first.com,경기도,남자,01-Dec-01,21-May-98,04-Jan-17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</si>
</sst>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0_ "/>
    <numFmt numFmtId="177" formatCode="0.000_ "/>
    <numFmt numFmtId="178" formatCode="#,##0&quot;w&quot;"/>
    <numFmt numFmtId="179" formatCode="0_);[Red]\(0\)"/>
    <numFmt numFmtId="180" formatCode="#,##0&quot;~&quot;"/>
    <numFmt numFmtId="181" formatCode="#,###"/>
    <numFmt numFmtId="182" formatCode="#.##"/>
    <numFmt numFmtId="183" formatCode="0.##"/>
    <numFmt numFmtId="184" formatCode="0.0_ 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u val="double"/>
      <sz val="17"/>
      <color theme="0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name val="궁서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0" borderId="0"/>
    <xf numFmtId="9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5" fillId="0" borderId="0" xfId="2" applyFont="1" applyFill="1" applyBorder="1" applyAlignment="1">
      <alignment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2" fillId="0" borderId="0" xfId="0" applyFont="1">
      <alignment vertical="center"/>
    </xf>
    <xf numFmtId="0" fontId="7" fillId="0" borderId="0" xfId="3">
      <alignment vertical="center"/>
    </xf>
    <xf numFmtId="0" fontId="7" fillId="0" borderId="1" xfId="3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9" fillId="0" borderId="1" xfId="6" applyNumberFormat="1" applyFont="1" applyBorder="1" applyAlignment="1">
      <alignment horizontal="center" vertical="center"/>
    </xf>
    <xf numFmtId="176" fontId="6" fillId="0" borderId="0" xfId="0" applyNumberFormat="1" applyFont="1">
      <alignment vertical="center"/>
    </xf>
    <xf numFmtId="176" fontId="6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0" fillId="3" borderId="1" xfId="0" applyFill="1" applyBorder="1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180" fontId="0" fillId="0" borderId="1" xfId="1" applyNumberFormat="1" applyFont="1" applyBorder="1" applyAlignment="1">
      <alignment horizontal="center" vertical="center"/>
    </xf>
    <xf numFmtId="9" fontId="0" fillId="0" borderId="1" xfId="7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9" fillId="0" borderId="1" xfId="6" applyNumberFormat="1" applyFont="1" applyBorder="1" applyAlignment="1">
      <alignment horizontal="center" vertical="center"/>
    </xf>
    <xf numFmtId="181" fontId="9" fillId="0" borderId="1" xfId="6" applyNumberFormat="1" applyFont="1" applyBorder="1" applyAlignment="1">
      <alignment horizontal="center" vertical="center"/>
    </xf>
    <xf numFmtId="182" fontId="9" fillId="0" borderId="1" xfId="6" applyNumberFormat="1" applyFont="1" applyBorder="1" applyAlignment="1">
      <alignment horizontal="center" vertical="center"/>
    </xf>
    <xf numFmtId="183" fontId="9" fillId="0" borderId="1" xfId="6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6" fillId="0" borderId="1" xfId="0" applyNumberFormat="1" applyFont="1" applyBorder="1">
      <alignment vertical="center"/>
    </xf>
    <xf numFmtId="41" fontId="0" fillId="0" borderId="1" xfId="0" applyNumberFormat="1" applyBorder="1">
      <alignment vertical="center"/>
    </xf>
    <xf numFmtId="9" fontId="0" fillId="0" borderId="1" xfId="7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5" applyFont="1" applyBorder="1" applyAlignment="1">
      <alignment horizontal="center" vertical="center"/>
    </xf>
    <xf numFmtId="41" fontId="7" fillId="0" borderId="1" xfId="5" applyFont="1" applyBorder="1" applyAlignment="1">
      <alignment vertical="center"/>
    </xf>
    <xf numFmtId="41" fontId="7" fillId="0" borderId="1" xfId="5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right" vertical="center"/>
    </xf>
    <xf numFmtId="0" fontId="7" fillId="0" borderId="0" xfId="3" applyAlignment="1">
      <alignment horizontal="right" vertical="center"/>
    </xf>
    <xf numFmtId="184" fontId="7" fillId="0" borderId="1" xfId="3" applyNumberFormat="1" applyBorder="1" applyAlignment="1">
      <alignment horizontal="center" vertical="center"/>
    </xf>
    <xf numFmtId="41" fontId="6" fillId="0" borderId="0" xfId="1" applyFont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9" fontId="6" fillId="0" borderId="1" xfId="7" applyFont="1" applyBorder="1">
      <alignment vertical="center"/>
    </xf>
    <xf numFmtId="179" fontId="0" fillId="0" borderId="1" xfId="1" applyNumberFormat="1" applyFont="1" applyBorder="1" applyAlignment="1">
      <alignment horizontal="center" vertical="center"/>
    </xf>
    <xf numFmtId="15" fontId="0" fillId="0" borderId="0" xfId="0" applyNumberFormat="1">
      <alignment vertical="center"/>
    </xf>
    <xf numFmtId="0" fontId="18" fillId="0" borderId="0" xfId="0" applyFont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9" fillId="0" borderId="0" xfId="3" applyFont="1" applyAlignment="1">
      <alignment horizontal="center" vertical="center"/>
    </xf>
  </cellXfs>
  <cellStyles count="8">
    <cellStyle name="강조색4" xfId="2" builtinId="41"/>
    <cellStyle name="백분율" xfId="7" builtinId="5"/>
    <cellStyle name="쉼표 [0]" xfId="1" builtinId="6"/>
    <cellStyle name="쉼표 [0] 2" xfId="5"/>
    <cellStyle name="표준" xfId="0" builtinId="0"/>
    <cellStyle name="표준 2" xfId="3"/>
    <cellStyle name="표준 3" xfId="6"/>
    <cellStyle name="표준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0-14세</c:v>
                </c:pt>
              </c:strCache>
            </c:strRef>
          </c:tx>
          <c:invertIfNegative val="0"/>
          <c:cat>
            <c:strRef>
              <c:f>차트작업!$B$4:$B$10</c:f>
              <c:strCache>
                <c:ptCount val="7"/>
                <c:pt idx="0">
                  <c:v>호주</c:v>
                </c:pt>
                <c:pt idx="1">
                  <c:v>카나다</c:v>
                </c:pt>
                <c:pt idx="2">
                  <c:v>프랑스</c:v>
                </c:pt>
                <c:pt idx="3">
                  <c:v>독일</c:v>
                </c:pt>
                <c:pt idx="4">
                  <c:v>일본</c:v>
                </c:pt>
                <c:pt idx="5">
                  <c:v>한국</c:v>
                </c:pt>
                <c:pt idx="6">
                  <c:v>미국</c:v>
                </c:pt>
              </c:strCache>
            </c:strRef>
          </c:cat>
          <c:val>
            <c:numRef>
              <c:f>차트작업!$C$4:$C$10</c:f>
              <c:numCache>
                <c:formatCode>0.0_ </c:formatCode>
                <c:ptCount val="7"/>
                <c:pt idx="0">
                  <c:v>1.9</c:v>
                </c:pt>
                <c:pt idx="1">
                  <c:v>1.8</c:v>
                </c:pt>
                <c:pt idx="2">
                  <c:v>1.3</c:v>
                </c:pt>
                <c:pt idx="3">
                  <c:v>1.3</c:v>
                </c:pt>
                <c:pt idx="4">
                  <c:v>1.1000000000000001</c:v>
                </c:pt>
                <c:pt idx="5">
                  <c:v>3.1</c:v>
                </c:pt>
                <c:pt idx="6">
                  <c:v>3.2</c:v>
                </c:pt>
              </c:numCache>
            </c:numRef>
          </c:val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15-24세</c:v>
                </c:pt>
              </c:strCache>
            </c:strRef>
          </c:tx>
          <c:invertIfNegative val="0"/>
          <c:cat>
            <c:strRef>
              <c:f>차트작업!$B$4:$B$10</c:f>
              <c:strCache>
                <c:ptCount val="7"/>
                <c:pt idx="0">
                  <c:v>호주</c:v>
                </c:pt>
                <c:pt idx="1">
                  <c:v>카나다</c:v>
                </c:pt>
                <c:pt idx="2">
                  <c:v>프랑스</c:v>
                </c:pt>
                <c:pt idx="3">
                  <c:v>독일</c:v>
                </c:pt>
                <c:pt idx="4">
                  <c:v>일본</c:v>
                </c:pt>
                <c:pt idx="5">
                  <c:v>한국</c:v>
                </c:pt>
                <c:pt idx="6">
                  <c:v>미국</c:v>
                </c:pt>
              </c:strCache>
            </c:strRef>
          </c:cat>
          <c:val>
            <c:numRef>
              <c:f>차트작업!$D$4:$D$10</c:f>
              <c:numCache>
                <c:formatCode>0.0_ </c:formatCode>
                <c:ptCount val="7"/>
                <c:pt idx="0">
                  <c:v>14.9</c:v>
                </c:pt>
                <c:pt idx="1">
                  <c:v>16.399999999999999</c:v>
                </c:pt>
                <c:pt idx="2">
                  <c:v>18.899999999999999</c:v>
                </c:pt>
                <c:pt idx="3">
                  <c:v>13.4</c:v>
                </c:pt>
                <c:pt idx="4">
                  <c:v>6.9</c:v>
                </c:pt>
                <c:pt idx="5">
                  <c:v>8</c:v>
                </c:pt>
                <c:pt idx="6">
                  <c:v>25.6</c:v>
                </c:pt>
              </c:numCache>
            </c:numRef>
          </c:val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25-64세</c:v>
                </c:pt>
              </c:strCache>
            </c:strRef>
          </c:tx>
          <c:invertIfNegative val="0"/>
          <c:cat>
            <c:strRef>
              <c:f>차트작업!$B$4:$B$10</c:f>
              <c:strCache>
                <c:ptCount val="7"/>
                <c:pt idx="0">
                  <c:v>호주</c:v>
                </c:pt>
                <c:pt idx="1">
                  <c:v>카나다</c:v>
                </c:pt>
                <c:pt idx="2">
                  <c:v>프랑스</c:v>
                </c:pt>
                <c:pt idx="3">
                  <c:v>독일</c:v>
                </c:pt>
                <c:pt idx="4">
                  <c:v>일본</c:v>
                </c:pt>
                <c:pt idx="5">
                  <c:v>한국</c:v>
                </c:pt>
                <c:pt idx="6">
                  <c:v>미국</c:v>
                </c:pt>
              </c:strCache>
            </c:strRef>
          </c:cat>
          <c:val>
            <c:numRef>
              <c:f>차트작업!$E$4:$E$10</c:f>
              <c:numCache>
                <c:formatCode>0.0_ </c:formatCode>
                <c:ptCount val="7"/>
                <c:pt idx="0">
                  <c:v>8</c:v>
                </c:pt>
                <c:pt idx="1">
                  <c:v>8.8000000000000007</c:v>
                </c:pt>
                <c:pt idx="2">
                  <c:v>8.5</c:v>
                </c:pt>
                <c:pt idx="3">
                  <c:v>6</c:v>
                </c:pt>
                <c:pt idx="4">
                  <c:v>4.8</c:v>
                </c:pt>
                <c:pt idx="5">
                  <c:v>13.8</c:v>
                </c:pt>
                <c:pt idx="6">
                  <c:v>15.3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001984"/>
        <c:axId val="221011968"/>
      </c:barChart>
      <c:catAx>
        <c:axId val="221001984"/>
        <c:scaling>
          <c:orientation val="minMax"/>
        </c:scaling>
        <c:delete val="0"/>
        <c:axPos val="b"/>
        <c:majorTickMark val="out"/>
        <c:minorTickMark val="none"/>
        <c:tickLblPos val="nextTo"/>
        <c:crossAx val="221011968"/>
        <c:crosses val="autoZero"/>
        <c:auto val="1"/>
        <c:lblAlgn val="ctr"/>
        <c:lblOffset val="100"/>
        <c:noMultiLvlLbl val="0"/>
      </c:catAx>
      <c:valAx>
        <c:axId val="221011968"/>
        <c:scaling>
          <c:orientation val="minMax"/>
        </c:scaling>
        <c:delete val="0"/>
        <c:axPos val="l"/>
        <c:majorGridlines/>
        <c:numFmt formatCode="0.0_ " sourceLinked="1"/>
        <c:majorTickMark val="out"/>
        <c:minorTickMark val="none"/>
        <c:tickLblPos val="nextTo"/>
        <c:crossAx val="221001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</xdr:colOff>
      <xdr:row>12</xdr:row>
      <xdr:rowOff>19051</xdr:rowOff>
    </xdr:from>
    <xdr:to>
      <xdr:col>16</xdr:col>
      <xdr:colOff>381038</xdr:colOff>
      <xdr:row>61</xdr:row>
      <xdr:rowOff>162005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15638" y="2590801"/>
          <a:ext cx="5143538" cy="108585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14288</xdr:colOff>
      <xdr:row>1</xdr:row>
      <xdr:rowOff>23813</xdr:rowOff>
    </xdr:from>
    <xdr:to>
      <xdr:col>13</xdr:col>
      <xdr:colOff>671513</xdr:colOff>
      <xdr:row>2</xdr:row>
      <xdr:rowOff>161925</xdr:rowOff>
    </xdr:to>
    <xdr:sp macro="" textlink="">
      <xdr:nvSpPr>
        <xdr:cNvPr id="3" name="TextBox 2"/>
        <xdr:cNvSpPr txBox="1"/>
      </xdr:nvSpPr>
      <xdr:spPr>
        <a:xfrm>
          <a:off x="7062788" y="338138"/>
          <a:ext cx="3400425" cy="3524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데이터 출처 </a:t>
          </a:r>
          <a:r>
            <a:rPr lang="en-US" altLang="ko-KR" sz="1100"/>
            <a:t>: </a:t>
          </a:r>
          <a:r>
            <a:rPr lang="ko-KR" altLang="en-US" sz="1100"/>
            <a:t>컴활</a:t>
          </a:r>
          <a:r>
            <a:rPr lang="en-US" altLang="ko-KR" sz="1100"/>
            <a:t>1</a:t>
          </a:r>
          <a:r>
            <a:rPr lang="ko-KR" altLang="en-US" sz="1100"/>
            <a:t>급 시나공 </a:t>
          </a:r>
          <a:r>
            <a:rPr lang="en-US" altLang="ko-KR" sz="1100"/>
            <a:t>2013</a:t>
          </a:r>
          <a:r>
            <a:rPr lang="ko-KR" altLang="en-US" sz="1100"/>
            <a:t>년 </a:t>
          </a:r>
          <a:r>
            <a:rPr lang="en-US" altLang="ko-KR" sz="1100"/>
            <a:t>3</a:t>
          </a:r>
          <a:r>
            <a:rPr lang="ko-KR" altLang="en-US" sz="1100"/>
            <a:t>회 기출문제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8</xdr:row>
      <xdr:rowOff>0</xdr:rowOff>
    </xdr:from>
    <xdr:to>
      <xdr:col>14</xdr:col>
      <xdr:colOff>442912</xdr:colOff>
      <xdr:row>9</xdr:row>
      <xdr:rowOff>138112</xdr:rowOff>
    </xdr:to>
    <xdr:sp macro="" textlink="">
      <xdr:nvSpPr>
        <xdr:cNvPr id="2" name="TextBox 1"/>
        <xdr:cNvSpPr txBox="1"/>
      </xdr:nvSpPr>
      <xdr:spPr>
        <a:xfrm>
          <a:off x="7324725" y="1762125"/>
          <a:ext cx="3400425" cy="3524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데이터 출처 </a:t>
          </a:r>
          <a:r>
            <a:rPr lang="en-US" altLang="ko-KR" sz="1100"/>
            <a:t>: </a:t>
          </a:r>
          <a:r>
            <a:rPr lang="ko-KR" altLang="en-US" sz="1100"/>
            <a:t>컴활</a:t>
          </a:r>
          <a:r>
            <a:rPr lang="en-US" altLang="ko-KR" sz="1100"/>
            <a:t>1</a:t>
          </a:r>
          <a:r>
            <a:rPr lang="ko-KR" altLang="en-US" sz="1100"/>
            <a:t>급 시나공 </a:t>
          </a:r>
          <a:r>
            <a:rPr lang="en-US" altLang="ko-KR" sz="1100"/>
            <a:t>2013</a:t>
          </a:r>
          <a:r>
            <a:rPr lang="ko-KR" altLang="en-US" sz="1100"/>
            <a:t>년 </a:t>
          </a:r>
          <a:r>
            <a:rPr lang="en-US" altLang="ko-KR" sz="1100"/>
            <a:t>3</a:t>
          </a:r>
          <a:r>
            <a:rPr lang="ko-KR" altLang="en-US" sz="1100"/>
            <a:t>회 기출문제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26193</xdr:colOff>
      <xdr:row>10</xdr:row>
      <xdr:rowOff>169068</xdr:rowOff>
    </xdr:from>
    <xdr:to>
      <xdr:col>7</xdr:col>
      <xdr:colOff>483393</xdr:colOff>
      <xdr:row>26</xdr:row>
      <xdr:rowOff>169068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2</xdr:row>
      <xdr:rowOff>0</xdr:rowOff>
    </xdr:from>
    <xdr:to>
      <xdr:col>13</xdr:col>
      <xdr:colOff>657225</xdr:colOff>
      <xdr:row>4</xdr:row>
      <xdr:rowOff>9525</xdr:rowOff>
    </xdr:to>
    <xdr:sp macro="" textlink="">
      <xdr:nvSpPr>
        <xdr:cNvPr id="4" name="TextBox 3"/>
        <xdr:cNvSpPr txBox="1"/>
      </xdr:nvSpPr>
      <xdr:spPr>
        <a:xfrm>
          <a:off x="5738813" y="428625"/>
          <a:ext cx="3400425" cy="3524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데이터 출처 </a:t>
          </a:r>
          <a:r>
            <a:rPr lang="en-US" altLang="ko-KR" sz="1100"/>
            <a:t>: </a:t>
          </a:r>
          <a:r>
            <a:rPr lang="ko-KR" altLang="en-US" sz="1100"/>
            <a:t>컴활</a:t>
          </a:r>
          <a:r>
            <a:rPr lang="en-US" altLang="ko-KR" sz="1100"/>
            <a:t>2</a:t>
          </a:r>
          <a:r>
            <a:rPr lang="ko-KR" altLang="en-US" sz="1100"/>
            <a:t>급 </a:t>
          </a:r>
          <a:r>
            <a:rPr lang="en-US" altLang="ko-KR" sz="1100"/>
            <a:t>2007</a:t>
          </a:r>
          <a:r>
            <a:rPr lang="ko-KR" altLang="en-US" sz="1100"/>
            <a:t>년 기출문제 참조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>
      <selection activeCell="C20" sqref="C19:C20"/>
    </sheetView>
  </sheetViews>
  <sheetFormatPr defaultRowHeight="16.899999999999999" x14ac:dyDescent="0.6"/>
  <cols>
    <col min="1" max="1" width="10.25" customWidth="1"/>
    <col min="2" max="2" width="15.875" bestFit="1" customWidth="1"/>
    <col min="3" max="3" width="9.125" customWidth="1"/>
    <col min="4" max="4" width="10.25" customWidth="1"/>
    <col min="6" max="6" width="9" bestFit="1" customWidth="1"/>
    <col min="7" max="7" width="9.25" bestFit="1" customWidth="1"/>
  </cols>
  <sheetData>
    <row r="1" spans="1:7" x14ac:dyDescent="0.6">
      <c r="A1" t="s">
        <v>253</v>
      </c>
    </row>
    <row r="3" spans="1:7" x14ac:dyDescent="0.6">
      <c r="A3" s="11"/>
      <c r="B3" s="11"/>
      <c r="C3" s="11"/>
      <c r="D3" s="11"/>
      <c r="E3" s="11"/>
      <c r="F3" s="4"/>
      <c r="G3" s="4"/>
    </row>
    <row r="4" spans="1:7" x14ac:dyDescent="0.6">
      <c r="A4" s="11"/>
      <c r="B4" s="11"/>
      <c r="C4" s="11"/>
      <c r="D4" s="11"/>
      <c r="E4" s="11"/>
      <c r="F4" s="5"/>
      <c r="G4" s="6"/>
    </row>
    <row r="5" spans="1:7" x14ac:dyDescent="0.6">
      <c r="A5" s="11"/>
      <c r="B5" s="11"/>
      <c r="C5" s="11"/>
      <c r="D5" s="11"/>
      <c r="E5" s="11"/>
      <c r="F5" s="5"/>
      <c r="G5" s="6"/>
    </row>
    <row r="6" spans="1:7" x14ac:dyDescent="0.6">
      <c r="A6" s="11"/>
      <c r="B6" s="11"/>
      <c r="C6" s="11"/>
      <c r="D6" s="11"/>
      <c r="E6" s="11"/>
      <c r="F6" s="5"/>
      <c r="G6" s="6"/>
    </row>
    <row r="7" spans="1:7" x14ac:dyDescent="0.6">
      <c r="A7" s="11"/>
      <c r="B7" s="11"/>
      <c r="C7" s="11"/>
      <c r="D7" s="11"/>
      <c r="E7" s="11"/>
      <c r="F7" s="5"/>
      <c r="G7" s="6"/>
    </row>
    <row r="8" spans="1:7" x14ac:dyDescent="0.6">
      <c r="A8" s="11"/>
      <c r="B8" s="11"/>
      <c r="C8" s="11"/>
      <c r="D8" s="11"/>
      <c r="E8" s="11"/>
      <c r="F8" s="5"/>
      <c r="G8" s="6"/>
    </row>
    <row r="9" spans="1:7" x14ac:dyDescent="0.6">
      <c r="A9" s="12"/>
      <c r="B9" s="5"/>
      <c r="C9" s="5"/>
      <c r="D9" s="5"/>
      <c r="E9" s="5"/>
      <c r="F9" s="5"/>
      <c r="G9" s="6"/>
    </row>
    <row r="10" spans="1:7" x14ac:dyDescent="0.6">
      <c r="A10" s="12"/>
      <c r="B10" s="5"/>
      <c r="C10" s="5"/>
      <c r="D10" s="5"/>
      <c r="E10" s="5"/>
      <c r="F10" s="5"/>
      <c r="G10" s="6"/>
    </row>
    <row r="11" spans="1:7" x14ac:dyDescent="0.6">
      <c r="A11" s="12"/>
      <c r="B11" s="5"/>
      <c r="C11" s="5"/>
      <c r="D11" s="5"/>
      <c r="E11" s="5"/>
      <c r="F11" s="5"/>
      <c r="G11" s="6"/>
    </row>
    <row r="12" spans="1:7" x14ac:dyDescent="0.6">
      <c r="A12" s="12"/>
      <c r="B12" s="5"/>
      <c r="C12" s="5"/>
      <c r="D12" s="5"/>
      <c r="E12" s="5"/>
      <c r="F12" s="5"/>
      <c r="G12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D23" sqref="D23"/>
    </sheetView>
  </sheetViews>
  <sheetFormatPr defaultRowHeight="16.899999999999999" x14ac:dyDescent="0.6"/>
  <cols>
    <col min="1" max="1" width="10.25" customWidth="1"/>
    <col min="2" max="2" width="15.875" bestFit="1" customWidth="1"/>
    <col min="3" max="3" width="9.125" customWidth="1"/>
    <col min="4" max="4" width="10.25" customWidth="1"/>
    <col min="6" max="6" width="12" customWidth="1"/>
    <col min="7" max="7" width="10" customWidth="1"/>
    <col min="8" max="8" width="10.375" customWidth="1"/>
    <col min="9" max="9" width="10.875" bestFit="1" customWidth="1"/>
  </cols>
  <sheetData>
    <row r="1" spans="1:7" ht="16.899999999999999" customHeight="1" x14ac:dyDescent="0.6">
      <c r="A1" t="s">
        <v>253</v>
      </c>
      <c r="B1" s="9"/>
      <c r="C1" s="9"/>
      <c r="D1" s="9"/>
      <c r="E1" s="9"/>
      <c r="F1" s="9"/>
    </row>
    <row r="2" spans="1:7" ht="16.899999999999999" customHeight="1" x14ac:dyDescent="0.6">
      <c r="A2" s="10"/>
      <c r="B2" s="10"/>
      <c r="C2" s="10"/>
      <c r="D2" s="10"/>
      <c r="E2" s="10"/>
      <c r="F2" s="10"/>
    </row>
    <row r="3" spans="1:7" ht="16.899999999999999" customHeight="1" x14ac:dyDescent="0.6">
      <c r="A3" s="11" t="s">
        <v>254</v>
      </c>
      <c r="B3" s="11" t="s">
        <v>255</v>
      </c>
      <c r="C3" s="11" t="s">
        <v>277</v>
      </c>
      <c r="D3" s="11" t="s">
        <v>256</v>
      </c>
      <c r="E3" s="11" t="s">
        <v>257</v>
      </c>
      <c r="F3" s="11" t="s">
        <v>258</v>
      </c>
      <c r="G3" s="11" t="s">
        <v>259</v>
      </c>
    </row>
    <row r="4" spans="1:7" ht="16.899999999999999" customHeight="1" x14ac:dyDescent="0.6">
      <c r="A4" s="11" t="s">
        <v>260</v>
      </c>
      <c r="B4" s="11" t="s">
        <v>261</v>
      </c>
      <c r="C4" s="11">
        <v>5</v>
      </c>
      <c r="D4" s="11" t="s">
        <v>262</v>
      </c>
      <c r="E4" s="55">
        <v>59000</v>
      </c>
      <c r="F4" s="11">
        <v>12</v>
      </c>
      <c r="G4" s="52">
        <v>708000</v>
      </c>
    </row>
    <row r="5" spans="1:7" ht="16.899999999999999" customHeight="1" x14ac:dyDescent="0.6">
      <c r="A5" s="11"/>
      <c r="B5" s="11" t="s">
        <v>264</v>
      </c>
      <c r="C5" s="11">
        <v>5</v>
      </c>
      <c r="D5" s="11" t="s">
        <v>272</v>
      </c>
      <c r="E5" s="55">
        <v>23500</v>
      </c>
      <c r="F5" s="11">
        <v>7</v>
      </c>
      <c r="G5" s="52">
        <v>164500</v>
      </c>
    </row>
    <row r="6" spans="1:7" ht="16.899999999999999" customHeight="1" x14ac:dyDescent="0.6">
      <c r="A6" s="11" t="s">
        <v>263</v>
      </c>
      <c r="B6" s="11" t="s">
        <v>264</v>
      </c>
      <c r="C6" s="11">
        <v>20</v>
      </c>
      <c r="D6" s="11" t="s">
        <v>265</v>
      </c>
      <c r="E6" s="55">
        <v>59000</v>
      </c>
      <c r="F6" s="11">
        <v>7</v>
      </c>
      <c r="G6" s="52">
        <v>413000</v>
      </c>
    </row>
    <row r="7" spans="1:7" ht="16.899999999999999" customHeight="1" x14ac:dyDescent="0.6">
      <c r="A7" s="11"/>
      <c r="B7" s="11" t="s">
        <v>269</v>
      </c>
      <c r="C7" s="11">
        <v>5</v>
      </c>
      <c r="D7" s="11" t="s">
        <v>270</v>
      </c>
      <c r="E7" s="55">
        <v>32000</v>
      </c>
      <c r="F7" s="11">
        <v>2</v>
      </c>
      <c r="G7" s="52">
        <v>64000</v>
      </c>
    </row>
    <row r="8" spans="1:7" ht="16.899999999999999" customHeight="1" x14ac:dyDescent="0.6">
      <c r="A8" s="11"/>
      <c r="B8" s="11" t="s">
        <v>269</v>
      </c>
      <c r="C8" s="11">
        <v>3</v>
      </c>
      <c r="D8" s="11" t="s">
        <v>274</v>
      </c>
      <c r="E8" s="55">
        <v>21500</v>
      </c>
      <c r="F8" s="11">
        <v>13</v>
      </c>
      <c r="G8" s="52">
        <v>279500</v>
      </c>
    </row>
    <row r="9" spans="1:7" x14ac:dyDescent="0.6">
      <c r="A9" s="11" t="s">
        <v>266</v>
      </c>
      <c r="B9" s="11" t="s">
        <v>267</v>
      </c>
      <c r="C9" s="11">
        <v>5</v>
      </c>
      <c r="D9" s="11" t="s">
        <v>268</v>
      </c>
      <c r="E9" s="55">
        <v>14300</v>
      </c>
      <c r="F9" s="11">
        <v>19</v>
      </c>
      <c r="G9" s="52">
        <v>271700</v>
      </c>
    </row>
    <row r="10" spans="1:7" x14ac:dyDescent="0.6">
      <c r="A10" s="11"/>
      <c r="B10" s="11" t="s">
        <v>264</v>
      </c>
      <c r="C10" s="11">
        <v>5</v>
      </c>
      <c r="D10" s="11" t="s">
        <v>271</v>
      </c>
      <c r="E10" s="55">
        <v>8000</v>
      </c>
      <c r="F10" s="11">
        <v>6</v>
      </c>
      <c r="G10" s="52">
        <v>48000</v>
      </c>
    </row>
    <row r="11" spans="1:7" x14ac:dyDescent="0.6">
      <c r="A11" s="11"/>
      <c r="B11" s="11" t="s">
        <v>261</v>
      </c>
      <c r="C11" s="11">
        <v>1</v>
      </c>
      <c r="D11" s="11" t="s">
        <v>273</v>
      </c>
      <c r="E11" s="55">
        <v>12500</v>
      </c>
      <c r="F11" s="11">
        <v>8</v>
      </c>
      <c r="G11" s="52">
        <v>100000</v>
      </c>
    </row>
    <row r="12" spans="1:7" x14ac:dyDescent="0.6">
      <c r="A12" s="11"/>
      <c r="B12" s="11" t="s">
        <v>264</v>
      </c>
      <c r="C12" s="11">
        <v>15</v>
      </c>
      <c r="D12" s="11" t="s">
        <v>275</v>
      </c>
      <c r="E12" s="55">
        <v>13900</v>
      </c>
      <c r="F12" s="11">
        <v>5</v>
      </c>
      <c r="G12" s="52">
        <v>69500</v>
      </c>
    </row>
    <row r="13" spans="1:7" x14ac:dyDescent="0.6">
      <c r="A13" s="11"/>
      <c r="B13" s="11" t="s">
        <v>269</v>
      </c>
      <c r="C13" s="11">
        <v>5</v>
      </c>
      <c r="D13" s="11" t="s">
        <v>276</v>
      </c>
      <c r="E13" s="55">
        <v>7900</v>
      </c>
      <c r="F13" s="11">
        <v>7</v>
      </c>
      <c r="G13" s="52">
        <v>55300</v>
      </c>
    </row>
  </sheetData>
  <sortState ref="A4:J28">
    <sortCondition ref="A4:A28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activeCell="E15" sqref="E15"/>
    </sheetView>
  </sheetViews>
  <sheetFormatPr defaultRowHeight="16.899999999999999" x14ac:dyDescent="0.6"/>
  <sheetData>
    <row r="1" spans="1:16" ht="20.65" x14ac:dyDescent="0.6">
      <c r="A1" s="62" t="s">
        <v>316</v>
      </c>
      <c r="B1" s="62"/>
      <c r="C1" s="62"/>
      <c r="D1" s="62"/>
      <c r="E1" s="62"/>
      <c r="F1" s="62"/>
      <c r="G1" s="62"/>
    </row>
    <row r="3" spans="1:16" x14ac:dyDescent="0.6">
      <c r="J3" t="s">
        <v>319</v>
      </c>
    </row>
    <row r="4" spans="1:16" x14ac:dyDescent="0.6">
      <c r="J4" t="s">
        <v>320</v>
      </c>
    </row>
    <row r="5" spans="1:16" x14ac:dyDescent="0.6">
      <c r="J5" t="s">
        <v>321</v>
      </c>
    </row>
    <row r="6" spans="1:16" x14ac:dyDescent="0.6">
      <c r="J6" t="s">
        <v>322</v>
      </c>
    </row>
    <row r="7" spans="1:16" x14ac:dyDescent="0.6">
      <c r="J7" t="s">
        <v>323</v>
      </c>
    </row>
    <row r="8" spans="1:16" x14ac:dyDescent="0.6">
      <c r="J8" t="s">
        <v>324</v>
      </c>
    </row>
    <row r="9" spans="1:16" x14ac:dyDescent="0.6">
      <c r="J9" t="s">
        <v>325</v>
      </c>
    </row>
    <row r="10" spans="1:16" x14ac:dyDescent="0.6">
      <c r="J10" t="s">
        <v>326</v>
      </c>
    </row>
    <row r="11" spans="1:16" x14ac:dyDescent="0.6">
      <c r="J11" t="s">
        <v>327</v>
      </c>
    </row>
    <row r="12" spans="1:16" x14ac:dyDescent="0.6">
      <c r="J12" t="s">
        <v>328</v>
      </c>
    </row>
    <row r="13" spans="1:16" x14ac:dyDescent="0.6">
      <c r="J13" t="s">
        <v>329</v>
      </c>
    </row>
    <row r="16" spans="1:16" x14ac:dyDescent="0.6">
      <c r="N16" s="61"/>
      <c r="O16" s="61"/>
      <c r="P16" s="61"/>
    </row>
    <row r="17" spans="14:16" x14ac:dyDescent="0.6">
      <c r="N17" s="61"/>
      <c r="O17" s="61"/>
      <c r="P17" s="61"/>
    </row>
    <row r="18" spans="14:16" x14ac:dyDescent="0.6">
      <c r="N18" s="61"/>
      <c r="O18" s="61"/>
      <c r="P18" s="61"/>
    </row>
    <row r="19" spans="14:16" x14ac:dyDescent="0.6">
      <c r="N19" s="61"/>
      <c r="O19" s="61"/>
      <c r="P19" s="61"/>
    </row>
    <row r="20" spans="14:16" x14ac:dyDescent="0.6">
      <c r="N20" s="61"/>
      <c r="O20" s="61"/>
      <c r="P20" s="61"/>
    </row>
    <row r="21" spans="14:16" x14ac:dyDescent="0.6">
      <c r="N21" s="61"/>
      <c r="O21" s="61"/>
      <c r="P21" s="61"/>
    </row>
    <row r="22" spans="14:16" x14ac:dyDescent="0.6">
      <c r="N22" s="61"/>
      <c r="O22" s="61"/>
      <c r="P22" s="61"/>
    </row>
    <row r="23" spans="14:16" x14ac:dyDescent="0.6">
      <c r="N23" s="61"/>
      <c r="O23" s="61"/>
      <c r="P23" s="61"/>
    </row>
    <row r="24" spans="14:16" x14ac:dyDescent="0.6">
      <c r="N24" s="61"/>
      <c r="O24" s="61"/>
      <c r="P24" s="61"/>
    </row>
    <row r="25" spans="14:16" x14ac:dyDescent="0.6">
      <c r="N25" s="61"/>
      <c r="O25" s="61"/>
      <c r="P25" s="6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F13" sqref="F13"/>
    </sheetView>
  </sheetViews>
  <sheetFormatPr defaultRowHeight="16.899999999999999" x14ac:dyDescent="0.6"/>
  <cols>
    <col min="1" max="1" width="9.875" style="13" bestFit="1" customWidth="1"/>
    <col min="2" max="2" width="15.5625" style="13" customWidth="1"/>
    <col min="3" max="3" width="12.5625" style="13" customWidth="1"/>
    <col min="4" max="4" width="19.3125" style="13" bestFit="1" customWidth="1"/>
    <col min="5" max="5" width="11" style="13" customWidth="1"/>
    <col min="6" max="6" width="10.125" style="13" customWidth="1"/>
    <col min="7" max="7" width="14.8125" style="13" customWidth="1"/>
    <col min="8" max="8" width="14.4375" style="13" customWidth="1"/>
    <col min="9" max="9" width="13" style="13" customWidth="1"/>
    <col min="10" max="10" width="11.75" style="13" customWidth="1"/>
    <col min="11" max="12" width="9" style="13"/>
    <col min="13" max="13" width="14.8125" style="13" customWidth="1"/>
    <col min="14" max="14" width="14.4375" style="13" customWidth="1"/>
    <col min="15" max="15" width="13" style="13" customWidth="1"/>
    <col min="16" max="16" width="11.75" style="13" customWidth="1"/>
    <col min="17" max="16384" width="9" style="13"/>
  </cols>
  <sheetData>
    <row r="1" spans="1:17" x14ac:dyDescent="0.6">
      <c r="A1" s="13" t="s">
        <v>0</v>
      </c>
      <c r="B1" s="3" t="s">
        <v>1</v>
      </c>
      <c r="G1" s="16" t="s">
        <v>30</v>
      </c>
      <c r="H1" s="17" t="s">
        <v>33</v>
      </c>
      <c r="M1" s="16" t="s">
        <v>30</v>
      </c>
      <c r="N1" s="17" t="s">
        <v>33</v>
      </c>
    </row>
    <row r="2" spans="1:17" x14ac:dyDescent="0.6">
      <c r="A2" s="42" t="s">
        <v>6</v>
      </c>
      <c r="B2" s="42" t="s">
        <v>5</v>
      </c>
      <c r="C2" s="42" t="s">
        <v>7</v>
      </c>
      <c r="D2" s="42" t="s">
        <v>8</v>
      </c>
      <c r="E2" s="58" t="s">
        <v>9</v>
      </c>
      <c r="G2" s="42" t="s">
        <v>31</v>
      </c>
      <c r="H2" s="57" t="s">
        <v>36</v>
      </c>
      <c r="I2" s="42" t="s">
        <v>34</v>
      </c>
      <c r="J2" s="42" t="s">
        <v>35</v>
      </c>
      <c r="K2" s="57" t="s">
        <v>32</v>
      </c>
      <c r="M2" s="27" t="s">
        <v>31</v>
      </c>
      <c r="N2" s="14" t="s">
        <v>36</v>
      </c>
      <c r="O2" s="27" t="s">
        <v>34</v>
      </c>
      <c r="P2" s="27" t="s">
        <v>35</v>
      </c>
      <c r="Q2" s="14" t="s">
        <v>32</v>
      </c>
    </row>
    <row r="3" spans="1:17" x14ac:dyDescent="0.6">
      <c r="A3" s="7" t="s">
        <v>26</v>
      </c>
      <c r="B3" s="7" t="s">
        <v>10</v>
      </c>
      <c r="C3" s="7" t="s">
        <v>18</v>
      </c>
      <c r="D3" s="8" t="s">
        <v>20</v>
      </c>
      <c r="E3" s="15"/>
      <c r="G3" s="65" t="s">
        <v>41</v>
      </c>
      <c r="H3" s="24" t="s">
        <v>37</v>
      </c>
      <c r="I3" s="39">
        <v>-2.4</v>
      </c>
      <c r="J3" s="22">
        <v>20</v>
      </c>
      <c r="K3" s="22">
        <v>33</v>
      </c>
      <c r="L3" s="23"/>
      <c r="M3" s="65" t="s">
        <v>41</v>
      </c>
      <c r="N3" s="24">
        <v>4</v>
      </c>
      <c r="O3" s="22">
        <v>-2.4</v>
      </c>
      <c r="P3" s="38">
        <v>20</v>
      </c>
      <c r="Q3" s="22">
        <v>33</v>
      </c>
    </row>
    <row r="4" spans="1:17" x14ac:dyDescent="0.6">
      <c r="A4" s="7" t="s">
        <v>27</v>
      </c>
      <c r="B4" s="7" t="s">
        <v>28</v>
      </c>
      <c r="C4" s="7" t="s">
        <v>19</v>
      </c>
      <c r="D4" s="8" t="s">
        <v>24</v>
      </c>
      <c r="E4" s="15"/>
      <c r="G4" s="65"/>
      <c r="H4" s="24" t="s">
        <v>38</v>
      </c>
      <c r="I4" s="39" t="s">
        <v>40</v>
      </c>
      <c r="J4" s="22">
        <v>25</v>
      </c>
      <c r="K4" s="22">
        <v>55</v>
      </c>
      <c r="M4" s="65"/>
      <c r="N4" s="24">
        <v>5</v>
      </c>
      <c r="O4" s="37">
        <v>6.5</v>
      </c>
      <c r="P4" s="38">
        <v>25</v>
      </c>
      <c r="Q4" s="22">
        <v>55</v>
      </c>
    </row>
    <row r="5" spans="1:17" x14ac:dyDescent="0.6">
      <c r="A5" s="7" t="s">
        <v>26</v>
      </c>
      <c r="B5" s="7" t="s">
        <v>11</v>
      </c>
      <c r="C5" s="7" t="s">
        <v>19</v>
      </c>
      <c r="D5" s="8" t="s">
        <v>21</v>
      </c>
      <c r="E5" s="15"/>
      <c r="G5" s="65" t="s">
        <v>2</v>
      </c>
      <c r="H5" s="24" t="s">
        <v>37</v>
      </c>
      <c r="I5" s="40">
        <v>0</v>
      </c>
      <c r="J5" s="22">
        <v>24</v>
      </c>
      <c r="K5" s="22">
        <v>50</v>
      </c>
      <c r="M5" s="65" t="s">
        <v>2</v>
      </c>
      <c r="N5" s="24">
        <v>4</v>
      </c>
      <c r="O5" s="37">
        <v>0</v>
      </c>
      <c r="P5" s="38">
        <v>24</v>
      </c>
      <c r="Q5" s="22">
        <v>50</v>
      </c>
    </row>
    <row r="6" spans="1:17" x14ac:dyDescent="0.6">
      <c r="A6" s="7" t="s">
        <v>27</v>
      </c>
      <c r="B6" s="7" t="s">
        <v>14</v>
      </c>
      <c r="C6" s="7" t="s">
        <v>18</v>
      </c>
      <c r="D6" s="8" t="s">
        <v>22</v>
      </c>
      <c r="E6" s="15"/>
      <c r="G6" s="65"/>
      <c r="H6" s="24" t="s">
        <v>38</v>
      </c>
      <c r="I6" s="39">
        <v>8.5</v>
      </c>
      <c r="J6" s="22">
        <v>29</v>
      </c>
      <c r="K6" s="22">
        <v>60</v>
      </c>
      <c r="M6" s="65"/>
      <c r="N6" s="24">
        <v>5</v>
      </c>
      <c r="O6" s="37">
        <v>8.5</v>
      </c>
      <c r="P6" s="38">
        <v>29</v>
      </c>
      <c r="Q6" s="22">
        <v>60</v>
      </c>
    </row>
    <row r="7" spans="1:17" x14ac:dyDescent="0.6">
      <c r="A7" s="7" t="s">
        <v>26</v>
      </c>
      <c r="B7" s="7" t="s">
        <v>12</v>
      </c>
      <c r="C7" s="7" t="s">
        <v>19</v>
      </c>
      <c r="D7" s="8" t="s">
        <v>23</v>
      </c>
      <c r="E7" s="15"/>
      <c r="G7" s="65" t="s">
        <v>3</v>
      </c>
      <c r="H7" s="24" t="s">
        <v>37</v>
      </c>
      <c r="I7" s="39">
        <v>2</v>
      </c>
      <c r="J7" s="22">
        <v>30</v>
      </c>
      <c r="K7" s="22">
        <v>70</v>
      </c>
      <c r="M7" s="65" t="s">
        <v>3</v>
      </c>
      <c r="N7" s="24">
        <v>4</v>
      </c>
      <c r="O7" s="37">
        <v>2</v>
      </c>
      <c r="P7" s="38">
        <v>30</v>
      </c>
      <c r="Q7" s="22">
        <v>70</v>
      </c>
    </row>
    <row r="8" spans="1:17" x14ac:dyDescent="0.6">
      <c r="A8" s="7" t="s">
        <v>27</v>
      </c>
      <c r="B8" s="7" t="s">
        <v>15</v>
      </c>
      <c r="C8" s="7" t="s">
        <v>18</v>
      </c>
      <c r="D8" s="8" t="s">
        <v>22</v>
      </c>
      <c r="E8" s="15"/>
      <c r="G8" s="65"/>
      <c r="H8" s="24" t="s">
        <v>38</v>
      </c>
      <c r="I8" s="39">
        <v>12.2</v>
      </c>
      <c r="J8" s="22">
        <v>35</v>
      </c>
      <c r="K8" s="22">
        <v>80</v>
      </c>
      <c r="M8" s="65"/>
      <c r="N8" s="24">
        <v>5</v>
      </c>
      <c r="O8" s="37">
        <v>12.2</v>
      </c>
      <c r="P8" s="38">
        <v>35</v>
      </c>
      <c r="Q8" s="22">
        <v>80</v>
      </c>
    </row>
    <row r="9" spans="1:17" x14ac:dyDescent="0.6">
      <c r="A9" s="7" t="s">
        <v>26</v>
      </c>
      <c r="B9" s="7" t="s">
        <v>13</v>
      </c>
      <c r="C9" s="7" t="s">
        <v>19</v>
      </c>
      <c r="D9" s="8" t="s">
        <v>29</v>
      </c>
      <c r="E9" s="15"/>
      <c r="G9" s="65" t="s">
        <v>4</v>
      </c>
      <c r="H9" s="24" t="s">
        <v>37</v>
      </c>
      <c r="I9" s="39">
        <v>5</v>
      </c>
      <c r="J9" s="22">
        <v>33</v>
      </c>
      <c r="K9" s="22">
        <v>90</v>
      </c>
      <c r="M9" s="65" t="s">
        <v>4</v>
      </c>
      <c r="N9" s="24">
        <v>4</v>
      </c>
      <c r="O9" s="37">
        <v>5</v>
      </c>
      <c r="P9" s="38">
        <v>33</v>
      </c>
      <c r="Q9" s="22">
        <v>90</v>
      </c>
    </row>
    <row r="10" spans="1:17" x14ac:dyDescent="0.6">
      <c r="A10" s="7" t="s">
        <v>27</v>
      </c>
      <c r="B10" s="7" t="s">
        <v>16</v>
      </c>
      <c r="C10" s="7" t="s">
        <v>18</v>
      </c>
      <c r="D10" s="8" t="s">
        <v>21</v>
      </c>
      <c r="E10" s="15"/>
      <c r="G10" s="65"/>
      <c r="H10" s="24" t="s">
        <v>38</v>
      </c>
      <c r="I10" s="39">
        <v>15.5</v>
      </c>
      <c r="J10" s="22">
        <v>37</v>
      </c>
      <c r="K10" s="22">
        <v>120</v>
      </c>
      <c r="M10" s="65"/>
      <c r="N10" s="24">
        <v>5</v>
      </c>
      <c r="O10" s="37">
        <v>15.5</v>
      </c>
      <c r="P10" s="38">
        <v>37</v>
      </c>
      <c r="Q10" s="22">
        <v>120</v>
      </c>
    </row>
    <row r="11" spans="1:17" x14ac:dyDescent="0.6">
      <c r="A11" s="7" t="s">
        <v>26</v>
      </c>
      <c r="B11" s="7" t="s">
        <v>17</v>
      </c>
      <c r="C11" s="7" t="s">
        <v>18</v>
      </c>
      <c r="D11" s="8" t="s">
        <v>25</v>
      </c>
      <c r="E11" s="15"/>
      <c r="G11" s="66" t="s">
        <v>39</v>
      </c>
      <c r="H11" s="66"/>
      <c r="I11" s="66"/>
      <c r="J11" s="66"/>
      <c r="K11" s="24"/>
      <c r="M11" s="66" t="s">
        <v>39</v>
      </c>
      <c r="N11" s="66"/>
      <c r="O11" s="66"/>
      <c r="P11" s="66"/>
      <c r="Q11" s="24"/>
    </row>
    <row r="13" spans="1:17" x14ac:dyDescent="0.6">
      <c r="A13" s="16" t="s">
        <v>57</v>
      </c>
      <c r="B13" s="17" t="s">
        <v>55</v>
      </c>
      <c r="G13" s="3" t="s">
        <v>58</v>
      </c>
    </row>
    <row r="14" spans="1:17" ht="33.75" x14ac:dyDescent="0.6">
      <c r="A14" s="34" t="s">
        <v>42</v>
      </c>
      <c r="B14" s="34" t="s">
        <v>43</v>
      </c>
      <c r="C14" s="35" t="s">
        <v>56</v>
      </c>
      <c r="D14" s="35" t="s">
        <v>317</v>
      </c>
      <c r="E14" s="36" t="s">
        <v>54</v>
      </c>
      <c r="G14" s="42" t="s">
        <v>59</v>
      </c>
      <c r="H14" s="42" t="s">
        <v>61</v>
      </c>
      <c r="I14" s="42" t="s">
        <v>60</v>
      </c>
      <c r="J14" s="56" t="s">
        <v>91</v>
      </c>
    </row>
    <row r="15" spans="1:17" x14ac:dyDescent="0.6">
      <c r="A15" s="25" t="s">
        <v>53</v>
      </c>
      <c r="B15" s="25" t="s">
        <v>44</v>
      </c>
      <c r="C15" s="25">
        <v>15</v>
      </c>
      <c r="D15" s="26">
        <v>2.4E-2</v>
      </c>
      <c r="E15" s="7"/>
      <c r="G15" s="21" t="s">
        <v>78</v>
      </c>
      <c r="H15" s="21" t="s">
        <v>86</v>
      </c>
      <c r="I15" s="21">
        <v>44</v>
      </c>
      <c r="J15" s="15">
        <v>1250000</v>
      </c>
    </row>
    <row r="16" spans="1:17" x14ac:dyDescent="0.6">
      <c r="A16" s="25" t="s">
        <v>53</v>
      </c>
      <c r="B16" s="25" t="s">
        <v>45</v>
      </c>
      <c r="C16" s="25">
        <v>15</v>
      </c>
      <c r="D16" s="26">
        <v>1.4E-2</v>
      </c>
      <c r="E16" s="7"/>
      <c r="G16" s="21" t="s">
        <v>79</v>
      </c>
      <c r="H16" s="21" t="s">
        <v>87</v>
      </c>
      <c r="I16" s="21">
        <v>30</v>
      </c>
      <c r="J16" s="15">
        <v>900000</v>
      </c>
    </row>
    <row r="17" spans="1:10" x14ac:dyDescent="0.6">
      <c r="A17" s="25" t="s">
        <v>53</v>
      </c>
      <c r="B17" s="25" t="s">
        <v>46</v>
      </c>
      <c r="C17" s="25">
        <v>13</v>
      </c>
      <c r="D17" s="26">
        <v>1.7999999999999999E-2</v>
      </c>
      <c r="E17" s="7"/>
      <c r="G17" s="21" t="s">
        <v>80</v>
      </c>
      <c r="H17" s="21" t="s">
        <v>88</v>
      </c>
      <c r="I17" s="21">
        <v>53</v>
      </c>
      <c r="J17" s="15">
        <v>1100000</v>
      </c>
    </row>
    <row r="18" spans="1:10" x14ac:dyDescent="0.6">
      <c r="A18" s="25" t="s">
        <v>53</v>
      </c>
      <c r="B18" s="25" t="s">
        <v>47</v>
      </c>
      <c r="C18" s="25">
        <v>15</v>
      </c>
      <c r="D18" s="26">
        <v>2.5999999999999999E-2</v>
      </c>
      <c r="E18" s="7"/>
      <c r="G18" s="21" t="s">
        <v>81</v>
      </c>
      <c r="H18" s="21" t="s">
        <v>89</v>
      </c>
      <c r="I18" s="21">
        <v>60</v>
      </c>
      <c r="J18" s="15">
        <v>2000000</v>
      </c>
    </row>
    <row r="19" spans="1:10" x14ac:dyDescent="0.6">
      <c r="A19" s="25" t="s">
        <v>53</v>
      </c>
      <c r="B19" s="25" t="s">
        <v>48</v>
      </c>
      <c r="C19" s="25">
        <v>19</v>
      </c>
      <c r="D19" s="26">
        <v>1.9E-2</v>
      </c>
      <c r="E19" s="7"/>
      <c r="G19" s="21" t="s">
        <v>82</v>
      </c>
      <c r="H19" s="21" t="s">
        <v>87</v>
      </c>
      <c r="I19" s="21">
        <v>45</v>
      </c>
      <c r="J19" s="15">
        <v>1000000</v>
      </c>
    </row>
    <row r="20" spans="1:10" x14ac:dyDescent="0.6">
      <c r="A20" s="25" t="s">
        <v>53</v>
      </c>
      <c r="B20" s="25" t="s">
        <v>49</v>
      </c>
      <c r="C20" s="25">
        <v>11</v>
      </c>
      <c r="D20" s="26">
        <v>0.02</v>
      </c>
      <c r="E20" s="7"/>
      <c r="G20" s="21" t="s">
        <v>83</v>
      </c>
      <c r="H20" s="21" t="s">
        <v>90</v>
      </c>
      <c r="I20" s="21">
        <v>80</v>
      </c>
      <c r="J20" s="15">
        <v>500000</v>
      </c>
    </row>
    <row r="21" spans="1:10" x14ac:dyDescent="0.6">
      <c r="A21" s="25" t="s">
        <v>53</v>
      </c>
      <c r="B21" s="25" t="s">
        <v>50</v>
      </c>
      <c r="C21" s="25">
        <v>17</v>
      </c>
      <c r="D21" s="26">
        <v>0.02</v>
      </c>
      <c r="E21" s="7"/>
      <c r="G21" s="21" t="s">
        <v>84</v>
      </c>
      <c r="H21" s="21" t="s">
        <v>89</v>
      </c>
      <c r="I21" s="21">
        <v>60</v>
      </c>
      <c r="J21" s="15">
        <v>600000</v>
      </c>
    </row>
    <row r="22" spans="1:10" x14ac:dyDescent="0.6">
      <c r="A22" s="25" t="s">
        <v>53</v>
      </c>
      <c r="B22" s="25" t="s">
        <v>51</v>
      </c>
      <c r="C22" s="25">
        <v>16</v>
      </c>
      <c r="D22" s="26">
        <v>2.5000000000000001E-2</v>
      </c>
      <c r="E22" s="7"/>
      <c r="G22" s="21" t="s">
        <v>85</v>
      </c>
      <c r="H22" s="21" t="s">
        <v>86</v>
      </c>
      <c r="I22" s="21">
        <v>50</v>
      </c>
      <c r="J22" s="15">
        <v>550000</v>
      </c>
    </row>
    <row r="23" spans="1:10" x14ac:dyDescent="0.6">
      <c r="A23" s="25" t="s">
        <v>53</v>
      </c>
      <c r="B23" s="25" t="s">
        <v>52</v>
      </c>
      <c r="C23" s="25">
        <v>11</v>
      </c>
      <c r="D23" s="26">
        <v>2.1999999999999999E-2</v>
      </c>
      <c r="E23" s="7"/>
      <c r="G23" s="67" t="s">
        <v>92</v>
      </c>
      <c r="H23" s="68"/>
      <c r="I23" s="69"/>
      <c r="J23" s="59"/>
    </row>
    <row r="25" spans="1:10" x14ac:dyDescent="0.6">
      <c r="A25" s="28" t="s">
        <v>93</v>
      </c>
      <c r="B25" s="3" t="s">
        <v>62</v>
      </c>
      <c r="C25"/>
      <c r="D25"/>
      <c r="E25"/>
      <c r="F25" s="3" t="s">
        <v>63</v>
      </c>
      <c r="G25"/>
      <c r="H25"/>
    </row>
    <row r="26" spans="1:10" x14ac:dyDescent="0.6">
      <c r="A26" s="57" t="s">
        <v>64</v>
      </c>
      <c r="B26" s="57" t="s">
        <v>65</v>
      </c>
      <c r="C26" s="57" t="s">
        <v>66</v>
      </c>
      <c r="D26" s="58" t="s">
        <v>67</v>
      </c>
      <c r="E26"/>
      <c r="F26" s="63" t="s">
        <v>68</v>
      </c>
      <c r="G26" s="64"/>
      <c r="H26" s="29" t="s">
        <v>69</v>
      </c>
    </row>
    <row r="27" spans="1:10" x14ac:dyDescent="0.6">
      <c r="A27" s="1" t="s">
        <v>70</v>
      </c>
      <c r="B27" s="30">
        <v>2566</v>
      </c>
      <c r="C27" s="30">
        <v>4567</v>
      </c>
      <c r="D27" s="60"/>
      <c r="E27"/>
      <c r="F27" s="31">
        <v>0</v>
      </c>
      <c r="G27" s="1">
        <v>999</v>
      </c>
      <c r="H27" s="32">
        <v>0.1</v>
      </c>
    </row>
    <row r="28" spans="1:10" x14ac:dyDescent="0.6">
      <c r="A28" s="1" t="s">
        <v>71</v>
      </c>
      <c r="B28" s="30">
        <v>4765</v>
      </c>
      <c r="C28" s="30">
        <v>5565</v>
      </c>
      <c r="D28" s="60"/>
      <c r="E28"/>
      <c r="F28" s="31">
        <v>1000</v>
      </c>
      <c r="G28" s="1">
        <v>1999</v>
      </c>
      <c r="H28" s="32">
        <v>0.2</v>
      </c>
    </row>
    <row r="29" spans="1:10" x14ac:dyDescent="0.6">
      <c r="A29" s="1" t="s">
        <v>72</v>
      </c>
      <c r="B29" s="30">
        <v>3325</v>
      </c>
      <c r="C29" s="30">
        <v>4378</v>
      </c>
      <c r="D29" s="60"/>
      <c r="E29"/>
      <c r="F29" s="31">
        <v>2000</v>
      </c>
      <c r="G29" s="1">
        <v>2000</v>
      </c>
      <c r="H29" s="32">
        <v>0.3</v>
      </c>
    </row>
    <row r="30" spans="1:10" x14ac:dyDescent="0.6">
      <c r="A30" s="1" t="s">
        <v>73</v>
      </c>
      <c r="B30" s="30">
        <v>6678</v>
      </c>
      <c r="C30" s="30">
        <v>11567</v>
      </c>
      <c r="D30" s="60"/>
      <c r="E30"/>
      <c r="F30" s="31">
        <v>3000</v>
      </c>
      <c r="G30" s="1" t="s">
        <v>74</v>
      </c>
      <c r="H30" s="32">
        <v>0.4</v>
      </c>
    </row>
    <row r="31" spans="1:10" x14ac:dyDescent="0.6">
      <c r="A31" s="1" t="s">
        <v>75</v>
      </c>
      <c r="B31" s="30">
        <v>5689</v>
      </c>
      <c r="C31" s="30">
        <v>7734</v>
      </c>
      <c r="D31" s="60"/>
      <c r="E31"/>
      <c r="F31"/>
      <c r="G31"/>
      <c r="H31"/>
    </row>
    <row r="32" spans="1:10" x14ac:dyDescent="0.6">
      <c r="A32" s="1" t="s">
        <v>76</v>
      </c>
      <c r="B32" s="30">
        <v>4867</v>
      </c>
      <c r="C32" s="30">
        <v>6688</v>
      </c>
      <c r="D32" s="60"/>
      <c r="E32"/>
      <c r="F32"/>
      <c r="G32"/>
      <c r="H32"/>
    </row>
    <row r="33" spans="1:8" x14ac:dyDescent="0.6">
      <c r="A33" s="1" t="s">
        <v>77</v>
      </c>
      <c r="B33" s="30">
        <v>6478</v>
      </c>
      <c r="C33" s="30">
        <v>6555</v>
      </c>
      <c r="D33" s="60"/>
      <c r="E33"/>
      <c r="F33"/>
      <c r="G33"/>
      <c r="H33"/>
    </row>
  </sheetData>
  <mergeCells count="12">
    <mergeCell ref="F26:G26"/>
    <mergeCell ref="M3:M4"/>
    <mergeCell ref="M5:M6"/>
    <mergeCell ref="M7:M8"/>
    <mergeCell ref="M9:M10"/>
    <mergeCell ref="M11:P11"/>
    <mergeCell ref="G23:I23"/>
    <mergeCell ref="G3:G4"/>
    <mergeCell ref="G5:G6"/>
    <mergeCell ref="G7:G8"/>
    <mergeCell ref="G9:G10"/>
    <mergeCell ref="G11:J11"/>
  </mergeCells>
  <phoneticPr fontId="1" type="noConversion"/>
  <pageMargins left="0.7" right="0.7" top="0.75" bottom="0.75" header="0.3" footer="0.3"/>
  <pageSetup paperSize="9" orientation="portrait" r:id="rId1"/>
  <ignoredErrors>
    <ignoredError sqref="I4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G26" sqref="G26"/>
    </sheetView>
  </sheetViews>
  <sheetFormatPr defaultRowHeight="16.899999999999999" x14ac:dyDescent="0.6"/>
  <cols>
    <col min="2" max="2" width="15.875" bestFit="1" customWidth="1"/>
    <col min="4" max="4" width="11.875" bestFit="1" customWidth="1"/>
    <col min="6" max="6" width="10.75" customWidth="1"/>
  </cols>
  <sheetData>
    <row r="1" spans="1:8" ht="24.75" x14ac:dyDescent="0.6">
      <c r="A1" s="70" t="s">
        <v>228</v>
      </c>
      <c r="B1" s="70"/>
      <c r="C1" s="70"/>
      <c r="D1" s="70"/>
      <c r="E1" s="70"/>
      <c r="F1" s="70"/>
      <c r="G1" s="70"/>
      <c r="H1" s="70"/>
    </row>
    <row r="2" spans="1:8" x14ac:dyDescent="0.6">
      <c r="A2" s="33" t="s">
        <v>177</v>
      </c>
      <c r="B2" s="33" t="s">
        <v>178</v>
      </c>
      <c r="C2" s="33" t="s">
        <v>179</v>
      </c>
      <c r="D2" s="33" t="s">
        <v>180</v>
      </c>
      <c r="E2" s="33" t="s">
        <v>181</v>
      </c>
      <c r="F2" s="33" t="s">
        <v>182</v>
      </c>
      <c r="G2" s="33" t="s">
        <v>183</v>
      </c>
      <c r="H2" s="33" t="s">
        <v>184</v>
      </c>
    </row>
    <row r="3" spans="1:8" x14ac:dyDescent="0.6">
      <c r="A3" s="33" t="s">
        <v>185</v>
      </c>
      <c r="B3" s="33" t="s">
        <v>186</v>
      </c>
      <c r="C3" s="33" t="s">
        <v>187</v>
      </c>
      <c r="D3" s="41" t="s">
        <v>188</v>
      </c>
      <c r="E3" s="33">
        <v>3</v>
      </c>
      <c r="F3" s="33" t="s">
        <v>189</v>
      </c>
      <c r="G3" s="8">
        <v>13500</v>
      </c>
      <c r="H3" s="33">
        <v>5</v>
      </c>
    </row>
    <row r="4" spans="1:8" x14ac:dyDescent="0.6">
      <c r="A4" s="33" t="s">
        <v>190</v>
      </c>
      <c r="B4" s="33" t="s">
        <v>191</v>
      </c>
      <c r="C4" s="33" t="s">
        <v>192</v>
      </c>
      <c r="D4" s="33" t="s">
        <v>193</v>
      </c>
      <c r="E4" s="33">
        <v>5</v>
      </c>
      <c r="F4" s="33" t="s">
        <v>194</v>
      </c>
      <c r="G4" s="8">
        <v>6500</v>
      </c>
      <c r="H4" s="33">
        <v>12</v>
      </c>
    </row>
    <row r="5" spans="1:8" x14ac:dyDescent="0.6">
      <c r="A5" s="33" t="s">
        <v>195</v>
      </c>
      <c r="B5" s="33" t="s">
        <v>196</v>
      </c>
      <c r="C5" s="33" t="s">
        <v>197</v>
      </c>
      <c r="D5" s="33" t="s">
        <v>193</v>
      </c>
      <c r="E5" s="33">
        <v>20</v>
      </c>
      <c r="F5" s="33" t="s">
        <v>198</v>
      </c>
      <c r="G5" s="8">
        <v>59000</v>
      </c>
      <c r="H5" s="33">
        <v>7</v>
      </c>
    </row>
    <row r="6" spans="1:8" x14ac:dyDescent="0.6">
      <c r="A6" s="33" t="s">
        <v>199</v>
      </c>
      <c r="B6" s="33" t="s">
        <v>200</v>
      </c>
      <c r="C6" s="33" t="s">
        <v>192</v>
      </c>
      <c r="D6" s="33" t="s">
        <v>193</v>
      </c>
      <c r="E6" s="33">
        <v>5</v>
      </c>
      <c r="F6" s="33" t="s">
        <v>201</v>
      </c>
      <c r="G6" s="8">
        <v>8000</v>
      </c>
      <c r="H6" s="33">
        <v>6</v>
      </c>
    </row>
    <row r="7" spans="1:8" x14ac:dyDescent="0.6">
      <c r="A7" s="33" t="s">
        <v>202</v>
      </c>
      <c r="B7" s="33" t="s">
        <v>203</v>
      </c>
      <c r="C7" s="33" t="s">
        <v>192</v>
      </c>
      <c r="D7" s="41" t="s">
        <v>204</v>
      </c>
      <c r="E7" s="33">
        <v>5</v>
      </c>
      <c r="F7" s="33" t="s">
        <v>205</v>
      </c>
      <c r="G7" s="8">
        <v>14300</v>
      </c>
      <c r="H7" s="33">
        <v>19</v>
      </c>
    </row>
    <row r="8" spans="1:8" x14ac:dyDescent="0.6">
      <c r="A8" s="33" t="s">
        <v>206</v>
      </c>
      <c r="B8" s="33" t="s">
        <v>207</v>
      </c>
      <c r="C8" s="33" t="s">
        <v>187</v>
      </c>
      <c r="D8" s="41" t="s">
        <v>204</v>
      </c>
      <c r="E8" s="33">
        <v>1</v>
      </c>
      <c r="F8" s="33" t="s">
        <v>208</v>
      </c>
      <c r="G8" s="8">
        <v>12000</v>
      </c>
      <c r="H8" s="33">
        <v>3</v>
      </c>
    </row>
    <row r="9" spans="1:8" x14ac:dyDescent="0.6">
      <c r="A9" s="33" t="s">
        <v>209</v>
      </c>
      <c r="B9" s="33" t="s">
        <v>210</v>
      </c>
      <c r="C9" s="33" t="s">
        <v>187</v>
      </c>
      <c r="D9" s="33" t="s">
        <v>193</v>
      </c>
      <c r="E9" s="33">
        <v>3</v>
      </c>
      <c r="F9" s="33" t="s">
        <v>211</v>
      </c>
      <c r="G9" s="8">
        <v>11900</v>
      </c>
      <c r="H9" s="33">
        <v>28</v>
      </c>
    </row>
    <row r="10" spans="1:8" x14ac:dyDescent="0.6">
      <c r="A10" s="33" t="s">
        <v>212</v>
      </c>
      <c r="B10" s="33" t="s">
        <v>213</v>
      </c>
      <c r="C10" s="33" t="s">
        <v>197</v>
      </c>
      <c r="D10" s="33" t="s">
        <v>214</v>
      </c>
      <c r="E10" s="33">
        <v>5</v>
      </c>
      <c r="F10" s="33" t="s">
        <v>215</v>
      </c>
      <c r="G10" s="8">
        <v>15900</v>
      </c>
      <c r="H10" s="33">
        <v>4</v>
      </c>
    </row>
    <row r="11" spans="1:8" x14ac:dyDescent="0.6">
      <c r="A11" s="33" t="s">
        <v>216</v>
      </c>
      <c r="B11" s="33" t="s">
        <v>217</v>
      </c>
      <c r="C11" s="33" t="s">
        <v>197</v>
      </c>
      <c r="D11" s="33" t="s">
        <v>193</v>
      </c>
      <c r="E11" s="33">
        <v>10</v>
      </c>
      <c r="F11" s="33" t="s">
        <v>218</v>
      </c>
      <c r="G11" s="8">
        <v>60000</v>
      </c>
      <c r="H11" s="33">
        <v>3</v>
      </c>
    </row>
    <row r="12" spans="1:8" x14ac:dyDescent="0.6">
      <c r="A12" s="33" t="s">
        <v>219</v>
      </c>
      <c r="B12" s="33" t="s">
        <v>146</v>
      </c>
      <c r="C12" s="33" t="s">
        <v>110</v>
      </c>
      <c r="D12" s="41" t="s">
        <v>105</v>
      </c>
      <c r="E12" s="33">
        <v>1</v>
      </c>
      <c r="F12" s="33" t="s">
        <v>220</v>
      </c>
      <c r="G12" s="8">
        <v>12500</v>
      </c>
      <c r="H12" s="33">
        <v>8</v>
      </c>
    </row>
    <row r="13" spans="1:8" x14ac:dyDescent="0.6">
      <c r="A13" s="33" t="s">
        <v>221</v>
      </c>
      <c r="B13" s="33" t="s">
        <v>222</v>
      </c>
      <c r="C13" s="33" t="s">
        <v>117</v>
      </c>
      <c r="D13" s="41" t="s">
        <v>105</v>
      </c>
      <c r="E13" s="33">
        <v>5</v>
      </c>
      <c r="F13" s="33" t="s">
        <v>119</v>
      </c>
      <c r="G13" s="8">
        <v>33000</v>
      </c>
      <c r="H13" s="33">
        <v>7</v>
      </c>
    </row>
    <row r="14" spans="1:8" x14ac:dyDescent="0.6">
      <c r="A14" s="33" t="s">
        <v>151</v>
      </c>
      <c r="B14" s="33" t="s">
        <v>153</v>
      </c>
      <c r="C14" s="33" t="s">
        <v>110</v>
      </c>
      <c r="D14" s="41" t="s">
        <v>105</v>
      </c>
      <c r="E14" s="33">
        <v>1</v>
      </c>
      <c r="F14" s="33" t="s">
        <v>128</v>
      </c>
      <c r="G14" s="8">
        <v>21000</v>
      </c>
      <c r="H14" s="33">
        <v>15</v>
      </c>
    </row>
    <row r="15" spans="1:8" x14ac:dyDescent="0.6">
      <c r="A15" s="33" t="s">
        <v>223</v>
      </c>
      <c r="B15" s="33" t="s">
        <v>224</v>
      </c>
      <c r="C15" s="33" t="s">
        <v>225</v>
      </c>
      <c r="D15" s="33" t="s">
        <v>112</v>
      </c>
      <c r="E15" s="33">
        <v>5</v>
      </c>
      <c r="F15" s="33" t="s">
        <v>135</v>
      </c>
      <c r="G15" s="8">
        <v>23500</v>
      </c>
      <c r="H15" s="33">
        <v>7</v>
      </c>
    </row>
    <row r="16" spans="1:8" x14ac:dyDescent="0.6">
      <c r="A16" s="33" t="s">
        <v>157</v>
      </c>
      <c r="B16" s="33" t="s">
        <v>159</v>
      </c>
      <c r="C16" s="33" t="s">
        <v>110</v>
      </c>
      <c r="D16" s="41" t="s">
        <v>126</v>
      </c>
      <c r="E16" s="33">
        <v>15</v>
      </c>
      <c r="F16" s="33" t="s">
        <v>128</v>
      </c>
      <c r="G16" s="8">
        <v>32500</v>
      </c>
      <c r="H16" s="33">
        <v>9</v>
      </c>
    </row>
    <row r="17" spans="1:8" x14ac:dyDescent="0.6">
      <c r="A17" s="33" t="s">
        <v>226</v>
      </c>
      <c r="B17" s="33" t="s">
        <v>162</v>
      </c>
      <c r="C17" s="33" t="s">
        <v>117</v>
      </c>
      <c r="D17" s="33" t="s">
        <v>139</v>
      </c>
      <c r="E17" s="33">
        <v>5</v>
      </c>
      <c r="F17" s="33" t="s">
        <v>227</v>
      </c>
      <c r="G17" s="8">
        <v>32000</v>
      </c>
      <c r="H17" s="33">
        <v>2</v>
      </c>
    </row>
    <row r="18" spans="1:8" x14ac:dyDescent="0.6">
      <c r="A18" s="33" t="s">
        <v>165</v>
      </c>
      <c r="B18" s="33" t="s">
        <v>167</v>
      </c>
      <c r="C18" s="33" t="s">
        <v>117</v>
      </c>
      <c r="D18" s="33" t="s">
        <v>139</v>
      </c>
      <c r="E18" s="33">
        <v>3</v>
      </c>
      <c r="F18" s="33" t="s">
        <v>169</v>
      </c>
      <c r="G18" s="8">
        <v>21500</v>
      </c>
      <c r="H18" s="33">
        <v>13</v>
      </c>
    </row>
    <row r="19" spans="1:8" x14ac:dyDescent="0.6">
      <c r="A19" s="33" t="s">
        <v>171</v>
      </c>
      <c r="B19" s="33" t="s">
        <v>173</v>
      </c>
      <c r="C19" s="33" t="s">
        <v>110</v>
      </c>
      <c r="D19" s="33" t="s">
        <v>112</v>
      </c>
      <c r="E19" s="33">
        <v>10</v>
      </c>
      <c r="F19" s="33" t="s">
        <v>175</v>
      </c>
      <c r="G19" s="8">
        <v>15900</v>
      </c>
      <c r="H19" s="33">
        <v>20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J19" sqref="J19"/>
    </sheetView>
  </sheetViews>
  <sheetFormatPr defaultRowHeight="16.899999999999999" x14ac:dyDescent="0.6"/>
  <cols>
    <col min="1" max="1" width="11.125" bestFit="1" customWidth="1"/>
    <col min="2" max="2" width="13" bestFit="1" customWidth="1"/>
    <col min="13" max="13" width="9.5" customWidth="1"/>
    <col min="14" max="14" width="11.3125" customWidth="1"/>
  </cols>
  <sheetData>
    <row r="1" spans="1:14" ht="20.65" x14ac:dyDescent="0.6">
      <c r="A1" s="62" t="s">
        <v>252</v>
      </c>
      <c r="B1" s="62"/>
      <c r="C1" s="62"/>
      <c r="D1" s="62"/>
      <c r="E1" s="62"/>
      <c r="F1" s="62"/>
      <c r="G1" s="62"/>
      <c r="H1" s="62"/>
      <c r="I1" s="62"/>
    </row>
    <row r="2" spans="1:14" x14ac:dyDescent="0.6">
      <c r="A2" t="s">
        <v>318</v>
      </c>
    </row>
    <row r="3" spans="1:14" x14ac:dyDescent="0.6">
      <c r="A3" s="33" t="s">
        <v>94</v>
      </c>
      <c r="B3" s="33" t="s">
        <v>95</v>
      </c>
      <c r="C3" s="33" t="s">
        <v>96</v>
      </c>
      <c r="D3" s="33" t="s">
        <v>97</v>
      </c>
      <c r="E3" s="33" t="s">
        <v>98</v>
      </c>
      <c r="F3" s="33" t="s">
        <v>99</v>
      </c>
      <c r="G3" s="33" t="s">
        <v>100</v>
      </c>
      <c r="H3" s="33" t="s">
        <v>101</v>
      </c>
      <c r="I3" s="33" t="s">
        <v>229</v>
      </c>
      <c r="K3" s="33" t="s">
        <v>97</v>
      </c>
      <c r="L3" s="33" t="s">
        <v>100</v>
      </c>
      <c r="M3" s="33" t="s">
        <v>101</v>
      </c>
      <c r="N3" s="33" t="s">
        <v>229</v>
      </c>
    </row>
    <row r="4" spans="1:14" x14ac:dyDescent="0.6">
      <c r="A4" s="33" t="s">
        <v>145</v>
      </c>
      <c r="B4" s="33" t="s">
        <v>147</v>
      </c>
      <c r="C4" s="33" t="s">
        <v>111</v>
      </c>
      <c r="D4" s="33" t="s">
        <v>106</v>
      </c>
      <c r="E4" s="33">
        <v>1</v>
      </c>
      <c r="F4" s="33" t="s">
        <v>148</v>
      </c>
      <c r="G4" s="8">
        <v>12500</v>
      </c>
      <c r="H4" s="33">
        <v>8</v>
      </c>
      <c r="I4" s="43">
        <f>G4*H4</f>
        <v>100000</v>
      </c>
      <c r="K4" s="33" t="s">
        <v>106</v>
      </c>
      <c r="L4" s="44"/>
      <c r="M4" s="2"/>
      <c r="N4" s="44"/>
    </row>
    <row r="5" spans="1:14" x14ac:dyDescent="0.6">
      <c r="A5" s="33" t="s">
        <v>102</v>
      </c>
      <c r="B5" s="33" t="s">
        <v>103</v>
      </c>
      <c r="C5" s="33" t="s">
        <v>104</v>
      </c>
      <c r="D5" s="33" t="s">
        <v>106</v>
      </c>
      <c r="E5" s="33">
        <v>3</v>
      </c>
      <c r="F5" s="33" t="s">
        <v>107</v>
      </c>
      <c r="G5" s="8">
        <v>13500</v>
      </c>
      <c r="H5" s="33">
        <v>5</v>
      </c>
      <c r="I5" s="43">
        <f t="shared" ref="I5:I28" si="0">G5*H5</f>
        <v>67500</v>
      </c>
      <c r="K5" s="33" t="s">
        <v>113</v>
      </c>
      <c r="L5" s="44"/>
      <c r="M5" s="2"/>
      <c r="N5" s="44"/>
    </row>
    <row r="6" spans="1:14" x14ac:dyDescent="0.6">
      <c r="A6" s="33" t="s">
        <v>108</v>
      </c>
      <c r="B6" s="33" t="s">
        <v>109</v>
      </c>
      <c r="C6" s="33" t="s">
        <v>111</v>
      </c>
      <c r="D6" s="33" t="s">
        <v>113</v>
      </c>
      <c r="E6" s="33">
        <v>5</v>
      </c>
      <c r="F6" s="33" t="s">
        <v>114</v>
      </c>
      <c r="G6" s="8">
        <v>6500</v>
      </c>
      <c r="H6" s="33">
        <v>12</v>
      </c>
      <c r="I6" s="43">
        <f t="shared" si="0"/>
        <v>78000</v>
      </c>
      <c r="K6" s="33" t="s">
        <v>127</v>
      </c>
      <c r="L6" s="44"/>
      <c r="M6" s="2"/>
      <c r="N6" s="44"/>
    </row>
    <row r="7" spans="1:14" x14ac:dyDescent="0.6">
      <c r="A7" s="33" t="s">
        <v>155</v>
      </c>
      <c r="B7" s="33" t="s">
        <v>156</v>
      </c>
      <c r="C7" s="33" t="s">
        <v>104</v>
      </c>
      <c r="D7" s="33" t="s">
        <v>113</v>
      </c>
      <c r="E7" s="33">
        <v>5</v>
      </c>
      <c r="F7" s="33" t="s">
        <v>136</v>
      </c>
      <c r="G7" s="8">
        <v>23500</v>
      </c>
      <c r="H7" s="33">
        <v>7</v>
      </c>
      <c r="I7" s="43">
        <f t="shared" si="0"/>
        <v>164500</v>
      </c>
      <c r="K7" s="33" t="s">
        <v>140</v>
      </c>
      <c r="L7" s="44"/>
      <c r="M7" s="2"/>
      <c r="N7" s="44"/>
    </row>
    <row r="8" spans="1:14" x14ac:dyDescent="0.6">
      <c r="A8" s="33" t="s">
        <v>130</v>
      </c>
      <c r="B8" s="33" t="s">
        <v>131</v>
      </c>
      <c r="C8" s="33" t="s">
        <v>104</v>
      </c>
      <c r="D8" s="33" t="s">
        <v>127</v>
      </c>
      <c r="E8" s="33">
        <v>1</v>
      </c>
      <c r="F8" s="33" t="s">
        <v>132</v>
      </c>
      <c r="G8" s="8">
        <v>12000</v>
      </c>
      <c r="H8" s="33">
        <v>3</v>
      </c>
      <c r="I8" s="43">
        <f t="shared" si="0"/>
        <v>36000</v>
      </c>
    </row>
    <row r="9" spans="1:14" x14ac:dyDescent="0.6">
      <c r="A9" s="33" t="s">
        <v>121</v>
      </c>
      <c r="B9" s="33" t="s">
        <v>122</v>
      </c>
      <c r="C9" s="33" t="s">
        <v>111</v>
      </c>
      <c r="D9" s="33" t="s">
        <v>113</v>
      </c>
      <c r="E9" s="33">
        <v>5</v>
      </c>
      <c r="F9" s="33" t="s">
        <v>123</v>
      </c>
      <c r="G9" s="8">
        <v>8000</v>
      </c>
      <c r="H9" s="33">
        <v>6</v>
      </c>
      <c r="I9" s="43">
        <f t="shared" si="0"/>
        <v>48000</v>
      </c>
    </row>
    <row r="10" spans="1:14" x14ac:dyDescent="0.6">
      <c r="A10" s="33" t="s">
        <v>152</v>
      </c>
      <c r="B10" s="33" t="s">
        <v>154</v>
      </c>
      <c r="C10" s="33" t="s">
        <v>111</v>
      </c>
      <c r="D10" s="33" t="s">
        <v>106</v>
      </c>
      <c r="E10" s="33">
        <v>1</v>
      </c>
      <c r="F10" s="33" t="s">
        <v>129</v>
      </c>
      <c r="G10" s="8">
        <v>21000</v>
      </c>
      <c r="H10" s="33">
        <v>15</v>
      </c>
      <c r="I10" s="43">
        <f t="shared" si="0"/>
        <v>315000</v>
      </c>
    </row>
    <row r="11" spans="1:14" x14ac:dyDescent="0.6">
      <c r="A11" s="33" t="s">
        <v>142</v>
      </c>
      <c r="B11" s="33" t="s">
        <v>143</v>
      </c>
      <c r="C11" s="33" t="s">
        <v>118</v>
      </c>
      <c r="D11" s="33" t="s">
        <v>113</v>
      </c>
      <c r="E11" s="33">
        <v>10</v>
      </c>
      <c r="F11" s="33" t="s">
        <v>144</v>
      </c>
      <c r="G11" s="8">
        <v>60000</v>
      </c>
      <c r="H11" s="33">
        <v>3</v>
      </c>
      <c r="I11" s="43">
        <f t="shared" si="0"/>
        <v>180000</v>
      </c>
    </row>
    <row r="12" spans="1:14" x14ac:dyDescent="0.6">
      <c r="A12" s="33" t="s">
        <v>230</v>
      </c>
      <c r="B12" s="33" t="s">
        <v>231</v>
      </c>
      <c r="C12" s="33" t="s">
        <v>111</v>
      </c>
      <c r="D12" s="33" t="s">
        <v>113</v>
      </c>
      <c r="E12" s="33">
        <v>15</v>
      </c>
      <c r="F12" s="33" t="s">
        <v>232</v>
      </c>
      <c r="G12" s="8">
        <v>13900</v>
      </c>
      <c r="H12" s="33">
        <v>5</v>
      </c>
      <c r="I12" s="43">
        <f t="shared" si="0"/>
        <v>69500</v>
      </c>
    </row>
    <row r="13" spans="1:14" x14ac:dyDescent="0.6">
      <c r="A13" s="33" t="s">
        <v>115</v>
      </c>
      <c r="B13" s="33" t="s">
        <v>116</v>
      </c>
      <c r="C13" s="33" t="s">
        <v>118</v>
      </c>
      <c r="D13" s="33" t="s">
        <v>113</v>
      </c>
      <c r="E13" s="33">
        <v>20</v>
      </c>
      <c r="F13" s="33" t="s">
        <v>120</v>
      </c>
      <c r="G13" s="8">
        <v>59000</v>
      </c>
      <c r="H13" s="33">
        <v>7</v>
      </c>
      <c r="I13" s="43">
        <f t="shared" si="0"/>
        <v>413000</v>
      </c>
    </row>
    <row r="14" spans="1:14" x14ac:dyDescent="0.6">
      <c r="A14" s="33" t="s">
        <v>158</v>
      </c>
      <c r="B14" s="33" t="s">
        <v>160</v>
      </c>
      <c r="C14" s="33" t="s">
        <v>111</v>
      </c>
      <c r="D14" s="33" t="s">
        <v>127</v>
      </c>
      <c r="E14" s="33">
        <v>15</v>
      </c>
      <c r="F14" s="33" t="s">
        <v>129</v>
      </c>
      <c r="G14" s="8">
        <v>32500</v>
      </c>
      <c r="H14" s="33">
        <v>9</v>
      </c>
      <c r="I14" s="43">
        <f t="shared" si="0"/>
        <v>292500</v>
      </c>
    </row>
    <row r="15" spans="1:14" x14ac:dyDescent="0.6">
      <c r="A15" s="33" t="s">
        <v>233</v>
      </c>
      <c r="B15" s="33" t="s">
        <v>234</v>
      </c>
      <c r="C15" s="33" t="s">
        <v>118</v>
      </c>
      <c r="D15" s="33" t="s">
        <v>113</v>
      </c>
      <c r="E15" s="33">
        <v>1</v>
      </c>
      <c r="F15" s="33" t="s">
        <v>235</v>
      </c>
      <c r="G15" s="8">
        <v>7800</v>
      </c>
      <c r="H15" s="33">
        <v>5</v>
      </c>
      <c r="I15" s="43">
        <f t="shared" si="0"/>
        <v>39000</v>
      </c>
    </row>
    <row r="16" spans="1:14" x14ac:dyDescent="0.6">
      <c r="A16" s="33" t="s">
        <v>236</v>
      </c>
      <c r="B16" s="33" t="s">
        <v>237</v>
      </c>
      <c r="C16" s="33" t="s">
        <v>118</v>
      </c>
      <c r="D16" s="33" t="s">
        <v>113</v>
      </c>
      <c r="E16" s="33">
        <v>5</v>
      </c>
      <c r="F16" s="33" t="s">
        <v>164</v>
      </c>
      <c r="G16" s="8">
        <v>13900</v>
      </c>
      <c r="H16" s="33">
        <v>12</v>
      </c>
      <c r="I16" s="43">
        <f t="shared" si="0"/>
        <v>166800</v>
      </c>
    </row>
    <row r="17" spans="1:9" x14ac:dyDescent="0.6">
      <c r="A17" s="33" t="s">
        <v>238</v>
      </c>
      <c r="B17" s="33" t="s">
        <v>239</v>
      </c>
      <c r="C17" s="33" t="s">
        <v>104</v>
      </c>
      <c r="D17" s="33" t="s">
        <v>106</v>
      </c>
      <c r="E17" s="33">
        <v>5</v>
      </c>
      <c r="F17" s="33" t="s">
        <v>240</v>
      </c>
      <c r="G17" s="8">
        <v>25000</v>
      </c>
      <c r="H17" s="33">
        <v>3</v>
      </c>
      <c r="I17" s="43">
        <f t="shared" si="0"/>
        <v>75000</v>
      </c>
    </row>
    <row r="18" spans="1:9" x14ac:dyDescent="0.6">
      <c r="A18" s="33" t="s">
        <v>124</v>
      </c>
      <c r="B18" s="33" t="s">
        <v>125</v>
      </c>
      <c r="C18" s="33" t="s">
        <v>111</v>
      </c>
      <c r="D18" s="33" t="s">
        <v>127</v>
      </c>
      <c r="E18" s="33">
        <v>5</v>
      </c>
      <c r="F18" s="33" t="s">
        <v>129</v>
      </c>
      <c r="G18" s="8">
        <v>14300</v>
      </c>
      <c r="H18" s="33">
        <v>19</v>
      </c>
      <c r="I18" s="43">
        <f t="shared" si="0"/>
        <v>271700</v>
      </c>
    </row>
    <row r="19" spans="1:9" x14ac:dyDescent="0.6">
      <c r="A19" s="33" t="s">
        <v>241</v>
      </c>
      <c r="B19" s="33" t="s">
        <v>242</v>
      </c>
      <c r="C19" s="33" t="s">
        <v>118</v>
      </c>
      <c r="D19" s="33" t="s">
        <v>106</v>
      </c>
      <c r="E19" s="33">
        <v>3</v>
      </c>
      <c r="F19" s="33" t="s">
        <v>243</v>
      </c>
      <c r="G19" s="8">
        <v>18900</v>
      </c>
      <c r="H19" s="33">
        <v>8</v>
      </c>
      <c r="I19" s="43">
        <f t="shared" si="0"/>
        <v>151200</v>
      </c>
    </row>
    <row r="20" spans="1:9" x14ac:dyDescent="0.6">
      <c r="A20" s="33" t="s">
        <v>137</v>
      </c>
      <c r="B20" s="33" t="s">
        <v>138</v>
      </c>
      <c r="C20" s="33" t="s">
        <v>118</v>
      </c>
      <c r="D20" s="33" t="s">
        <v>140</v>
      </c>
      <c r="E20" s="33">
        <v>5</v>
      </c>
      <c r="F20" s="33" t="s">
        <v>141</v>
      </c>
      <c r="G20" s="8">
        <v>15900</v>
      </c>
      <c r="H20" s="33">
        <v>4</v>
      </c>
      <c r="I20" s="43">
        <f t="shared" si="0"/>
        <v>63600</v>
      </c>
    </row>
    <row r="21" spans="1:9" x14ac:dyDescent="0.6">
      <c r="A21" s="33" t="s">
        <v>133</v>
      </c>
      <c r="B21" s="33" t="s">
        <v>134</v>
      </c>
      <c r="C21" s="33" t="s">
        <v>104</v>
      </c>
      <c r="D21" s="33" t="s">
        <v>113</v>
      </c>
      <c r="E21" s="33">
        <v>3</v>
      </c>
      <c r="F21" s="33" t="s">
        <v>136</v>
      </c>
      <c r="G21" s="8">
        <v>11900</v>
      </c>
      <c r="H21" s="33">
        <v>28</v>
      </c>
      <c r="I21" s="43">
        <f t="shared" si="0"/>
        <v>333200</v>
      </c>
    </row>
    <row r="22" spans="1:9" x14ac:dyDescent="0.6">
      <c r="A22" s="33" t="s">
        <v>172</v>
      </c>
      <c r="B22" s="33" t="s">
        <v>174</v>
      </c>
      <c r="C22" s="33" t="s">
        <v>111</v>
      </c>
      <c r="D22" s="33" t="s">
        <v>113</v>
      </c>
      <c r="E22" s="33">
        <v>10</v>
      </c>
      <c r="F22" s="33" t="s">
        <v>176</v>
      </c>
      <c r="G22" s="8">
        <v>15900</v>
      </c>
      <c r="H22" s="33">
        <v>20</v>
      </c>
      <c r="I22" s="43">
        <f t="shared" si="0"/>
        <v>318000</v>
      </c>
    </row>
    <row r="23" spans="1:9" x14ac:dyDescent="0.6">
      <c r="A23" s="33" t="s">
        <v>244</v>
      </c>
      <c r="B23" s="33" t="s">
        <v>245</v>
      </c>
      <c r="C23" s="33" t="s">
        <v>111</v>
      </c>
      <c r="D23" s="33" t="s">
        <v>140</v>
      </c>
      <c r="E23" s="33">
        <v>5</v>
      </c>
      <c r="F23" s="33" t="s">
        <v>246</v>
      </c>
      <c r="G23" s="8">
        <v>7900</v>
      </c>
      <c r="H23" s="33">
        <v>7</v>
      </c>
      <c r="I23" s="43">
        <f t="shared" si="0"/>
        <v>55300</v>
      </c>
    </row>
    <row r="24" spans="1:9" x14ac:dyDescent="0.6">
      <c r="A24" s="33" t="s">
        <v>247</v>
      </c>
      <c r="B24" s="33" t="s">
        <v>248</v>
      </c>
      <c r="C24" s="33" t="s">
        <v>104</v>
      </c>
      <c r="D24" s="33" t="s">
        <v>106</v>
      </c>
      <c r="E24" s="33">
        <v>5</v>
      </c>
      <c r="F24" s="33" t="s">
        <v>249</v>
      </c>
      <c r="G24" s="8">
        <v>59000</v>
      </c>
      <c r="H24" s="33">
        <v>12</v>
      </c>
      <c r="I24" s="43">
        <f t="shared" si="0"/>
        <v>708000</v>
      </c>
    </row>
    <row r="25" spans="1:9" x14ac:dyDescent="0.6">
      <c r="A25" s="33" t="s">
        <v>250</v>
      </c>
      <c r="B25" s="33" t="s">
        <v>251</v>
      </c>
      <c r="C25" s="33" t="s">
        <v>104</v>
      </c>
      <c r="D25" s="33" t="s">
        <v>113</v>
      </c>
      <c r="E25" s="33">
        <v>5</v>
      </c>
      <c r="F25" s="33" t="s">
        <v>132</v>
      </c>
      <c r="G25" s="8">
        <v>18200</v>
      </c>
      <c r="H25" s="33">
        <v>5</v>
      </c>
      <c r="I25" s="43">
        <f t="shared" si="0"/>
        <v>91000</v>
      </c>
    </row>
    <row r="26" spans="1:9" x14ac:dyDescent="0.6">
      <c r="A26" s="33" t="s">
        <v>166</v>
      </c>
      <c r="B26" s="33" t="s">
        <v>168</v>
      </c>
      <c r="C26" s="33" t="s">
        <v>118</v>
      </c>
      <c r="D26" s="33" t="s">
        <v>140</v>
      </c>
      <c r="E26" s="33">
        <v>3</v>
      </c>
      <c r="F26" s="33" t="s">
        <v>170</v>
      </c>
      <c r="G26" s="8">
        <v>21500</v>
      </c>
      <c r="H26" s="33">
        <v>13</v>
      </c>
      <c r="I26" s="43">
        <f t="shared" si="0"/>
        <v>279500</v>
      </c>
    </row>
    <row r="27" spans="1:9" x14ac:dyDescent="0.6">
      <c r="A27" s="33" t="s">
        <v>149</v>
      </c>
      <c r="B27" s="33" t="s">
        <v>150</v>
      </c>
      <c r="C27" s="33" t="s">
        <v>118</v>
      </c>
      <c r="D27" s="33" t="s">
        <v>106</v>
      </c>
      <c r="E27" s="33">
        <v>5</v>
      </c>
      <c r="F27" s="33" t="s">
        <v>120</v>
      </c>
      <c r="G27" s="8">
        <v>33000</v>
      </c>
      <c r="H27" s="33">
        <v>7</v>
      </c>
      <c r="I27" s="43">
        <f t="shared" si="0"/>
        <v>231000</v>
      </c>
    </row>
    <row r="28" spans="1:9" x14ac:dyDescent="0.6">
      <c r="A28" s="33" t="s">
        <v>161</v>
      </c>
      <c r="B28" s="33" t="s">
        <v>163</v>
      </c>
      <c r="C28" s="33" t="s">
        <v>118</v>
      </c>
      <c r="D28" s="33" t="s">
        <v>140</v>
      </c>
      <c r="E28" s="33">
        <v>5</v>
      </c>
      <c r="F28" s="33" t="s">
        <v>164</v>
      </c>
      <c r="G28" s="8">
        <v>32000</v>
      </c>
      <c r="H28" s="33">
        <v>2</v>
      </c>
      <c r="I28" s="43">
        <f t="shared" si="0"/>
        <v>64000</v>
      </c>
    </row>
  </sheetData>
  <dataConsolidate/>
  <mergeCells count="1">
    <mergeCell ref="A1:I1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H20" sqref="H20"/>
    </sheetView>
  </sheetViews>
  <sheetFormatPr defaultRowHeight="16.899999999999999" x14ac:dyDescent="0.6"/>
  <cols>
    <col min="5" max="6" width="12.25" bestFit="1" customWidth="1"/>
    <col min="7" max="7" width="13.4375" bestFit="1" customWidth="1"/>
  </cols>
  <sheetData>
    <row r="1" spans="1:7" ht="20.65" x14ac:dyDescent="0.6">
      <c r="A1" s="62" t="s">
        <v>300</v>
      </c>
      <c r="B1" s="62"/>
      <c r="C1" s="62"/>
      <c r="D1" s="62"/>
      <c r="E1" s="62"/>
      <c r="F1" s="62"/>
      <c r="G1" s="62"/>
    </row>
    <row r="2" spans="1:7" x14ac:dyDescent="0.6">
      <c r="B2" s="18"/>
    </row>
    <row r="3" spans="1:7" x14ac:dyDescent="0.6">
      <c r="A3" s="46" t="s">
        <v>278</v>
      </c>
      <c r="B3" s="46" t="s">
        <v>279</v>
      </c>
      <c r="C3" s="46" t="s">
        <v>280</v>
      </c>
      <c r="D3" s="46" t="s">
        <v>281</v>
      </c>
      <c r="E3" s="46" t="s">
        <v>282</v>
      </c>
      <c r="F3" s="47" t="s">
        <v>283</v>
      </c>
      <c r="G3" s="47" t="s">
        <v>284</v>
      </c>
    </row>
    <row r="4" spans="1:7" x14ac:dyDescent="0.6">
      <c r="A4" s="46" t="s">
        <v>285</v>
      </c>
      <c r="B4" s="46" t="s">
        <v>286</v>
      </c>
      <c r="C4" s="48">
        <v>5</v>
      </c>
      <c r="D4" s="45">
        <v>0.35</v>
      </c>
      <c r="E4" s="49">
        <v>850000</v>
      </c>
      <c r="F4" s="50"/>
      <c r="G4" s="51"/>
    </row>
    <row r="5" spans="1:7" x14ac:dyDescent="0.6">
      <c r="A5" s="46" t="s">
        <v>287</v>
      </c>
      <c r="B5" s="46" t="s">
        <v>288</v>
      </c>
      <c r="C5" s="48">
        <v>7</v>
      </c>
      <c r="D5" s="45">
        <v>0.4</v>
      </c>
      <c r="E5" s="49">
        <v>725000</v>
      </c>
      <c r="F5" s="50"/>
      <c r="G5" s="51"/>
    </row>
    <row r="6" spans="1:7" x14ac:dyDescent="0.6">
      <c r="A6" s="46" t="s">
        <v>289</v>
      </c>
      <c r="B6" s="46" t="s">
        <v>290</v>
      </c>
      <c r="C6" s="48">
        <v>10</v>
      </c>
      <c r="D6" s="45">
        <v>0.5</v>
      </c>
      <c r="E6" s="49">
        <v>905000</v>
      </c>
      <c r="F6" s="50"/>
      <c r="G6" s="51"/>
    </row>
    <row r="7" spans="1:7" x14ac:dyDescent="0.6">
      <c r="A7" s="46" t="s">
        <v>291</v>
      </c>
      <c r="B7" s="46" t="s">
        <v>292</v>
      </c>
      <c r="C7" s="48">
        <v>12</v>
      </c>
      <c r="D7" s="45">
        <v>0.5</v>
      </c>
      <c r="E7" s="49">
        <v>835800</v>
      </c>
      <c r="F7" s="50"/>
      <c r="G7" s="51"/>
    </row>
    <row r="8" spans="1:7" x14ac:dyDescent="0.6">
      <c r="A8" s="46" t="s">
        <v>293</v>
      </c>
      <c r="B8" s="46" t="s">
        <v>294</v>
      </c>
      <c r="C8" s="48">
        <v>15</v>
      </c>
      <c r="D8" s="45">
        <v>0.55000000000000004</v>
      </c>
      <c r="E8" s="49">
        <v>965000</v>
      </c>
      <c r="F8" s="50"/>
      <c r="G8" s="51"/>
    </row>
    <row r="9" spans="1:7" x14ac:dyDescent="0.6">
      <c r="A9" s="46" t="s">
        <v>295</v>
      </c>
      <c r="B9" s="46" t="s">
        <v>292</v>
      </c>
      <c r="C9" s="48">
        <v>11</v>
      </c>
      <c r="D9" s="45">
        <v>0.5</v>
      </c>
      <c r="E9" s="49">
        <v>780000</v>
      </c>
      <c r="F9" s="50"/>
      <c r="G9" s="51"/>
    </row>
    <row r="10" spans="1:7" x14ac:dyDescent="0.6">
      <c r="A10" s="46" t="s">
        <v>296</v>
      </c>
      <c r="B10" s="46" t="s">
        <v>286</v>
      </c>
      <c r="C10" s="48">
        <v>7</v>
      </c>
      <c r="D10" s="45">
        <v>0.4</v>
      </c>
      <c r="E10" s="49">
        <v>879000</v>
      </c>
      <c r="F10" s="50"/>
      <c r="G10" s="51"/>
    </row>
    <row r="11" spans="1:7" x14ac:dyDescent="0.6">
      <c r="A11" s="46" t="s">
        <v>297</v>
      </c>
      <c r="B11" s="46" t="s">
        <v>288</v>
      </c>
      <c r="C11" s="48">
        <v>9</v>
      </c>
      <c r="D11" s="45">
        <v>0.4</v>
      </c>
      <c r="E11" s="49">
        <v>778800</v>
      </c>
      <c r="F11" s="50"/>
      <c r="G11" s="51"/>
    </row>
    <row r="12" spans="1:7" x14ac:dyDescent="0.6">
      <c r="A12" s="46" t="s">
        <v>298</v>
      </c>
      <c r="B12" s="46" t="s">
        <v>299</v>
      </c>
      <c r="C12" s="48">
        <v>18</v>
      </c>
      <c r="D12" s="45">
        <v>0.55000000000000004</v>
      </c>
      <c r="E12" s="49">
        <v>675000</v>
      </c>
      <c r="F12" s="50"/>
      <c r="G12" s="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G10"/>
  <sheetViews>
    <sheetView showGridLines="0" workbookViewId="0">
      <selection activeCell="K17" sqref="K17"/>
    </sheetView>
  </sheetViews>
  <sheetFormatPr defaultRowHeight="13.5" x14ac:dyDescent="0.6"/>
  <cols>
    <col min="1" max="1" width="3.3125" style="19" customWidth="1"/>
    <col min="2" max="256" width="9" style="19"/>
    <col min="257" max="257" width="3.3125" style="19" customWidth="1"/>
    <col min="258" max="512" width="9" style="19"/>
    <col min="513" max="513" width="3.3125" style="19" customWidth="1"/>
    <col min="514" max="768" width="9" style="19"/>
    <col min="769" max="769" width="3.3125" style="19" customWidth="1"/>
    <col min="770" max="1024" width="9" style="19"/>
    <col min="1025" max="1025" width="3.3125" style="19" customWidth="1"/>
    <col min="1026" max="1280" width="9" style="19"/>
    <col min="1281" max="1281" width="3.3125" style="19" customWidth="1"/>
    <col min="1282" max="1536" width="9" style="19"/>
    <col min="1537" max="1537" width="3.3125" style="19" customWidth="1"/>
    <col min="1538" max="1792" width="9" style="19"/>
    <col min="1793" max="1793" width="3.3125" style="19" customWidth="1"/>
    <col min="1794" max="2048" width="9" style="19"/>
    <col min="2049" max="2049" width="3.3125" style="19" customWidth="1"/>
    <col min="2050" max="2304" width="9" style="19"/>
    <col min="2305" max="2305" width="3.3125" style="19" customWidth="1"/>
    <col min="2306" max="2560" width="9" style="19"/>
    <col min="2561" max="2561" width="3.3125" style="19" customWidth="1"/>
    <col min="2562" max="2816" width="9" style="19"/>
    <col min="2817" max="2817" width="3.3125" style="19" customWidth="1"/>
    <col min="2818" max="3072" width="9" style="19"/>
    <col min="3073" max="3073" width="3.3125" style="19" customWidth="1"/>
    <col min="3074" max="3328" width="9" style="19"/>
    <col min="3329" max="3329" width="3.3125" style="19" customWidth="1"/>
    <col min="3330" max="3584" width="9" style="19"/>
    <col min="3585" max="3585" width="3.3125" style="19" customWidth="1"/>
    <col min="3586" max="3840" width="9" style="19"/>
    <col min="3841" max="3841" width="3.3125" style="19" customWidth="1"/>
    <col min="3842" max="4096" width="9" style="19"/>
    <col min="4097" max="4097" width="3.3125" style="19" customWidth="1"/>
    <col min="4098" max="4352" width="9" style="19"/>
    <col min="4353" max="4353" width="3.3125" style="19" customWidth="1"/>
    <col min="4354" max="4608" width="9" style="19"/>
    <col min="4609" max="4609" width="3.3125" style="19" customWidth="1"/>
    <col min="4610" max="4864" width="9" style="19"/>
    <col min="4865" max="4865" width="3.3125" style="19" customWidth="1"/>
    <col min="4866" max="5120" width="9" style="19"/>
    <col min="5121" max="5121" width="3.3125" style="19" customWidth="1"/>
    <col min="5122" max="5376" width="9" style="19"/>
    <col min="5377" max="5377" width="3.3125" style="19" customWidth="1"/>
    <col min="5378" max="5632" width="9" style="19"/>
    <col min="5633" max="5633" width="3.3125" style="19" customWidth="1"/>
    <col min="5634" max="5888" width="9" style="19"/>
    <col min="5889" max="5889" width="3.3125" style="19" customWidth="1"/>
    <col min="5890" max="6144" width="9" style="19"/>
    <col min="6145" max="6145" width="3.3125" style="19" customWidth="1"/>
    <col min="6146" max="6400" width="9" style="19"/>
    <col min="6401" max="6401" width="3.3125" style="19" customWidth="1"/>
    <col min="6402" max="6656" width="9" style="19"/>
    <col min="6657" max="6657" width="3.3125" style="19" customWidth="1"/>
    <col min="6658" max="6912" width="9" style="19"/>
    <col min="6913" max="6913" width="3.3125" style="19" customWidth="1"/>
    <col min="6914" max="7168" width="9" style="19"/>
    <col min="7169" max="7169" width="3.3125" style="19" customWidth="1"/>
    <col min="7170" max="7424" width="9" style="19"/>
    <col min="7425" max="7425" width="3.3125" style="19" customWidth="1"/>
    <col min="7426" max="7680" width="9" style="19"/>
    <col min="7681" max="7681" width="3.3125" style="19" customWidth="1"/>
    <col min="7682" max="7936" width="9" style="19"/>
    <col min="7937" max="7937" width="3.3125" style="19" customWidth="1"/>
    <col min="7938" max="8192" width="9" style="19"/>
    <col min="8193" max="8193" width="3.3125" style="19" customWidth="1"/>
    <col min="8194" max="8448" width="9" style="19"/>
    <col min="8449" max="8449" width="3.3125" style="19" customWidth="1"/>
    <col min="8450" max="8704" width="9" style="19"/>
    <col min="8705" max="8705" width="3.3125" style="19" customWidth="1"/>
    <col min="8706" max="8960" width="9" style="19"/>
    <col min="8961" max="8961" width="3.3125" style="19" customWidth="1"/>
    <col min="8962" max="9216" width="9" style="19"/>
    <col min="9217" max="9217" width="3.3125" style="19" customWidth="1"/>
    <col min="9218" max="9472" width="9" style="19"/>
    <col min="9473" max="9473" width="3.3125" style="19" customWidth="1"/>
    <col min="9474" max="9728" width="9" style="19"/>
    <col min="9729" max="9729" width="3.3125" style="19" customWidth="1"/>
    <col min="9730" max="9984" width="9" style="19"/>
    <col min="9985" max="9985" width="3.3125" style="19" customWidth="1"/>
    <col min="9986" max="10240" width="9" style="19"/>
    <col min="10241" max="10241" width="3.3125" style="19" customWidth="1"/>
    <col min="10242" max="10496" width="9" style="19"/>
    <col min="10497" max="10497" width="3.3125" style="19" customWidth="1"/>
    <col min="10498" max="10752" width="9" style="19"/>
    <col min="10753" max="10753" width="3.3125" style="19" customWidth="1"/>
    <col min="10754" max="11008" width="9" style="19"/>
    <col min="11009" max="11009" width="3.3125" style="19" customWidth="1"/>
    <col min="11010" max="11264" width="9" style="19"/>
    <col min="11265" max="11265" width="3.3125" style="19" customWidth="1"/>
    <col min="11266" max="11520" width="9" style="19"/>
    <col min="11521" max="11521" width="3.3125" style="19" customWidth="1"/>
    <col min="11522" max="11776" width="9" style="19"/>
    <col min="11777" max="11777" width="3.3125" style="19" customWidth="1"/>
    <col min="11778" max="12032" width="9" style="19"/>
    <col min="12033" max="12033" width="3.3125" style="19" customWidth="1"/>
    <col min="12034" max="12288" width="9" style="19"/>
    <col min="12289" max="12289" width="3.3125" style="19" customWidth="1"/>
    <col min="12290" max="12544" width="9" style="19"/>
    <col min="12545" max="12545" width="3.3125" style="19" customWidth="1"/>
    <col min="12546" max="12800" width="9" style="19"/>
    <col min="12801" max="12801" width="3.3125" style="19" customWidth="1"/>
    <col min="12802" max="13056" width="9" style="19"/>
    <col min="13057" max="13057" width="3.3125" style="19" customWidth="1"/>
    <col min="13058" max="13312" width="9" style="19"/>
    <col min="13313" max="13313" width="3.3125" style="19" customWidth="1"/>
    <col min="13314" max="13568" width="9" style="19"/>
    <col min="13569" max="13569" width="3.3125" style="19" customWidth="1"/>
    <col min="13570" max="13824" width="9" style="19"/>
    <col min="13825" max="13825" width="3.3125" style="19" customWidth="1"/>
    <col min="13826" max="14080" width="9" style="19"/>
    <col min="14081" max="14081" width="3.3125" style="19" customWidth="1"/>
    <col min="14082" max="14336" width="9" style="19"/>
    <col min="14337" max="14337" width="3.3125" style="19" customWidth="1"/>
    <col min="14338" max="14592" width="9" style="19"/>
    <col min="14593" max="14593" width="3.3125" style="19" customWidth="1"/>
    <col min="14594" max="14848" width="9" style="19"/>
    <col min="14849" max="14849" width="3.3125" style="19" customWidth="1"/>
    <col min="14850" max="15104" width="9" style="19"/>
    <col min="15105" max="15105" width="3.3125" style="19" customWidth="1"/>
    <col min="15106" max="15360" width="9" style="19"/>
    <col min="15361" max="15361" width="3.3125" style="19" customWidth="1"/>
    <col min="15362" max="15616" width="9" style="19"/>
    <col min="15617" max="15617" width="3.3125" style="19" customWidth="1"/>
    <col min="15618" max="15872" width="9" style="19"/>
    <col min="15873" max="15873" width="3.3125" style="19" customWidth="1"/>
    <col min="15874" max="16128" width="9" style="19"/>
    <col min="16129" max="16129" width="3.3125" style="19" customWidth="1"/>
    <col min="16130" max="16384" width="9" style="19"/>
  </cols>
  <sheetData>
    <row r="1" spans="2:7" ht="20.25" x14ac:dyDescent="0.6">
      <c r="B1" s="71" t="s">
        <v>305</v>
      </c>
      <c r="C1" s="71"/>
      <c r="D1" s="71"/>
      <c r="E1" s="71"/>
      <c r="F1" s="71"/>
      <c r="G1" s="71"/>
    </row>
    <row r="2" spans="2:7" x14ac:dyDescent="0.6">
      <c r="G2" s="53" t="s">
        <v>306</v>
      </c>
    </row>
    <row r="3" spans="2:7" x14ac:dyDescent="0.6">
      <c r="B3" s="20" t="s">
        <v>307</v>
      </c>
      <c r="C3" s="20" t="s">
        <v>308</v>
      </c>
      <c r="D3" s="20" t="s">
        <v>309</v>
      </c>
      <c r="E3" s="20" t="s">
        <v>310</v>
      </c>
      <c r="F3" s="20" t="s">
        <v>311</v>
      </c>
      <c r="G3" s="20" t="s">
        <v>312</v>
      </c>
    </row>
    <row r="4" spans="2:7" x14ac:dyDescent="0.6">
      <c r="B4" s="20" t="s">
        <v>313</v>
      </c>
      <c r="C4" s="54">
        <v>1.9</v>
      </c>
      <c r="D4" s="54">
        <v>14.9</v>
      </c>
      <c r="E4" s="54">
        <v>8</v>
      </c>
      <c r="F4" s="54">
        <v>10</v>
      </c>
      <c r="G4" s="54">
        <f>SUM(C4:F4)</f>
        <v>34.799999999999997</v>
      </c>
    </row>
    <row r="5" spans="2:7" x14ac:dyDescent="0.6">
      <c r="B5" s="20" t="s">
        <v>314</v>
      </c>
      <c r="C5" s="54">
        <v>1.8</v>
      </c>
      <c r="D5" s="54">
        <v>16.399999999999999</v>
      </c>
      <c r="E5" s="54">
        <v>8.8000000000000007</v>
      </c>
      <c r="F5" s="54">
        <v>11.5</v>
      </c>
      <c r="G5" s="54">
        <f t="shared" ref="G5:G10" si="0">SUM(C5:F5)</f>
        <v>38.5</v>
      </c>
    </row>
    <row r="6" spans="2:7" x14ac:dyDescent="0.6">
      <c r="B6" s="20" t="s">
        <v>315</v>
      </c>
      <c r="C6" s="54">
        <v>1.3</v>
      </c>
      <c r="D6" s="54">
        <v>18.899999999999999</v>
      </c>
      <c r="E6" s="54">
        <v>8.5</v>
      </c>
      <c r="F6" s="54">
        <v>10</v>
      </c>
      <c r="G6" s="54">
        <f t="shared" si="0"/>
        <v>38.700000000000003</v>
      </c>
    </row>
    <row r="7" spans="2:7" x14ac:dyDescent="0.6">
      <c r="B7" s="20" t="s">
        <v>301</v>
      </c>
      <c r="C7" s="54">
        <v>1.3</v>
      </c>
      <c r="D7" s="54">
        <v>13.4</v>
      </c>
      <c r="E7" s="54">
        <v>6</v>
      </c>
      <c r="F7" s="54">
        <v>7.6</v>
      </c>
      <c r="G7" s="54">
        <f t="shared" si="0"/>
        <v>28.300000000000004</v>
      </c>
    </row>
    <row r="8" spans="2:7" x14ac:dyDescent="0.6">
      <c r="B8" s="20" t="s">
        <v>302</v>
      </c>
      <c r="C8" s="54">
        <v>1.1000000000000001</v>
      </c>
      <c r="D8" s="54">
        <v>6.9</v>
      </c>
      <c r="E8" s="54">
        <v>4.8</v>
      </c>
      <c r="F8" s="54">
        <v>13.4</v>
      </c>
      <c r="G8" s="54">
        <f t="shared" si="0"/>
        <v>26.200000000000003</v>
      </c>
    </row>
    <row r="9" spans="2:7" x14ac:dyDescent="0.6">
      <c r="B9" s="20" t="s">
        <v>303</v>
      </c>
      <c r="C9" s="54">
        <v>3.1</v>
      </c>
      <c r="D9" s="54">
        <v>8</v>
      </c>
      <c r="E9" s="54">
        <v>13.8</v>
      </c>
      <c r="F9" s="54">
        <v>38.799999999999997</v>
      </c>
      <c r="G9" s="54">
        <f t="shared" si="0"/>
        <v>63.699999999999996</v>
      </c>
    </row>
    <row r="10" spans="2:7" x14ac:dyDescent="0.6">
      <c r="B10" s="20" t="s">
        <v>304</v>
      </c>
      <c r="C10" s="54">
        <v>3.2</v>
      </c>
      <c r="D10" s="54">
        <v>25.6</v>
      </c>
      <c r="E10" s="54">
        <v>15.3</v>
      </c>
      <c r="F10" s="54">
        <v>17.7</v>
      </c>
      <c r="G10" s="54">
        <f t="shared" si="0"/>
        <v>61.8</v>
      </c>
    </row>
  </sheetData>
  <mergeCells count="1">
    <mergeCell ref="B1:G1"/>
  </mergeCells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기풍쌤</cp:lastModifiedBy>
  <dcterms:created xsi:type="dcterms:W3CDTF">2018-11-30T08:13:24Z</dcterms:created>
  <dcterms:modified xsi:type="dcterms:W3CDTF">2020-08-27T23:11:49Z</dcterms:modified>
</cp:coreProperties>
</file>